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06613\Desktop\Výsledky DHH 2025\"/>
    </mc:Choice>
  </mc:AlternateContent>
  <xr:revisionPtr revIDLastSave="0" documentId="8_{34B6DAAF-EF8F-43F6-8F29-49E62A00BE24}" xr6:coauthVersionLast="47" xr6:coauthVersionMax="47" xr10:uidLastSave="{00000000-0000-0000-0000-000000000000}"/>
  <bookViews>
    <workbookView xWindow="-120" yWindow="-120" windowWidth="29040" windowHeight="15720" xr2:uid="{4B1AC29B-221A-4EF7-B301-BC5ACD178C2E}"/>
  </bookViews>
  <sheets>
    <sheet name="Lis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5" i="1" l="1"/>
  <c r="G100" i="1" l="1"/>
  <c r="F214" i="1"/>
  <c r="G214" i="1" l="1"/>
  <c r="G133" i="1"/>
  <c r="G8" i="1" l="1"/>
  <c r="G10" i="1"/>
  <c r="G11" i="1"/>
  <c r="G12" i="1"/>
  <c r="G13" i="1"/>
  <c r="G14" i="1"/>
  <c r="G15" i="1"/>
  <c r="G16" i="1"/>
  <c r="G18" i="1"/>
  <c r="G19" i="1"/>
  <c r="G20" i="1"/>
  <c r="G21" i="1"/>
  <c r="G22" i="1"/>
  <c r="G25" i="1"/>
  <c r="G26" i="1"/>
  <c r="G27" i="1"/>
  <c r="G28" i="1"/>
  <c r="G29" i="1"/>
  <c r="G30" i="1"/>
  <c r="G31" i="1"/>
  <c r="G32" i="1"/>
  <c r="G33" i="1"/>
  <c r="G34" i="1"/>
  <c r="G35" i="1"/>
  <c r="G37" i="1"/>
  <c r="G38" i="1"/>
  <c r="G39" i="1"/>
  <c r="G40" i="1"/>
  <c r="G41" i="1"/>
  <c r="G44" i="1"/>
  <c r="G45" i="1"/>
  <c r="G46" i="1"/>
  <c r="G48" i="1"/>
  <c r="G49" i="1"/>
  <c r="G50" i="1"/>
  <c r="G51" i="1"/>
  <c r="G52" i="1"/>
  <c r="G53" i="1"/>
  <c r="G54" i="1"/>
  <c r="G56" i="1"/>
  <c r="G57" i="1"/>
  <c r="G58" i="1"/>
  <c r="G59" i="1"/>
  <c r="G60" i="1"/>
  <c r="G65" i="1"/>
  <c r="G66" i="1"/>
  <c r="G67" i="1"/>
  <c r="G69" i="1"/>
  <c r="G70" i="1"/>
  <c r="G71" i="1"/>
  <c r="G72" i="1"/>
  <c r="G73" i="1"/>
  <c r="G74" i="1"/>
  <c r="G75" i="1"/>
  <c r="G77" i="1"/>
  <c r="G78" i="1"/>
  <c r="G79" i="1"/>
  <c r="G80" i="1"/>
  <c r="G81" i="1"/>
  <c r="G84" i="1"/>
  <c r="G85" i="1"/>
  <c r="G86" i="1"/>
  <c r="G88" i="1"/>
  <c r="G89" i="1"/>
  <c r="G90" i="1"/>
  <c r="G91" i="1"/>
  <c r="G92" i="1"/>
  <c r="G93" i="1"/>
  <c r="G94" i="1"/>
  <c r="G96" i="1"/>
  <c r="G97" i="1"/>
  <c r="G98" i="1"/>
  <c r="G99" i="1"/>
  <c r="G104" i="1"/>
  <c r="G105" i="1"/>
  <c r="G106" i="1"/>
  <c r="G108" i="1"/>
  <c r="G109" i="1"/>
  <c r="G110" i="1"/>
  <c r="G111" i="1"/>
  <c r="G112" i="1"/>
  <c r="G113" i="1"/>
  <c r="G114" i="1"/>
  <c r="G116" i="1"/>
  <c r="G117" i="1"/>
  <c r="G118" i="1"/>
  <c r="G119" i="1"/>
  <c r="G120" i="1"/>
  <c r="G124" i="1"/>
  <c r="G125" i="1"/>
  <c r="G126" i="1"/>
  <c r="G128" i="1"/>
  <c r="G129" i="1"/>
  <c r="G130" i="1"/>
  <c r="G131" i="1"/>
  <c r="G132" i="1"/>
  <c r="G134" i="1"/>
  <c r="G135" i="1"/>
  <c r="G136" i="1"/>
  <c r="G137" i="1"/>
  <c r="G138" i="1"/>
  <c r="G139" i="1"/>
  <c r="G140" i="1"/>
  <c r="G144" i="1"/>
  <c r="G145" i="1"/>
  <c r="G146" i="1"/>
  <c r="G148" i="1"/>
  <c r="G149" i="1"/>
  <c r="G150" i="1"/>
  <c r="G151" i="1"/>
  <c r="G152" i="1"/>
  <c r="G153" i="1"/>
  <c r="G154" i="1"/>
  <c r="G156" i="1"/>
  <c r="G157" i="1"/>
  <c r="G158" i="1"/>
  <c r="G159" i="1"/>
  <c r="G160" i="1"/>
  <c r="G161" i="1"/>
  <c r="G165" i="1"/>
  <c r="G166" i="1"/>
  <c r="G167" i="1"/>
  <c r="G169" i="1"/>
  <c r="G170" i="1"/>
  <c r="G171" i="1"/>
  <c r="G172" i="1"/>
  <c r="G173" i="1"/>
  <c r="G174" i="1"/>
  <c r="G175" i="1"/>
  <c r="G177" i="1"/>
  <c r="G178" i="1"/>
  <c r="G179" i="1"/>
  <c r="G180" i="1"/>
  <c r="G181" i="1"/>
  <c r="G182" i="1"/>
  <c r="G183" i="1"/>
  <c r="G184" i="1"/>
  <c r="G185" i="1"/>
  <c r="G188" i="1"/>
  <c r="G189" i="1"/>
  <c r="G190" i="1"/>
  <c r="G191" i="1"/>
  <c r="G192" i="1"/>
  <c r="G195" i="1"/>
  <c r="G196" i="1"/>
  <c r="G197" i="1"/>
  <c r="G198" i="1"/>
  <c r="G199" i="1"/>
  <c r="G202" i="1"/>
  <c r="G203" i="1"/>
  <c r="G204" i="1"/>
  <c r="G206" i="1"/>
  <c r="G207" i="1"/>
  <c r="G208" i="1"/>
  <c r="G209" i="1"/>
  <c r="G210" i="1"/>
  <c r="G211" i="1"/>
  <c r="G212" i="1"/>
  <c r="G7" i="1"/>
  <c r="G6" i="1"/>
</calcChain>
</file>

<file path=xl/sharedStrings.xml><?xml version="1.0" encoding="utf-8"?>
<sst xmlns="http://schemas.openxmlformats.org/spreadsheetml/2006/main" count="370" uniqueCount="216">
  <si>
    <t>Loterie</t>
  </si>
  <si>
    <t>Internet</t>
  </si>
  <si>
    <t>ř. 106</t>
  </si>
  <si>
    <t>ř. 107</t>
  </si>
  <si>
    <t>ř. 108</t>
  </si>
  <si>
    <t>Úhrn přijatých vkladů</t>
  </si>
  <si>
    <t>Úhrn vyplacených výher</t>
  </si>
  <si>
    <t>Úhrn vrácených vkladů</t>
  </si>
  <si>
    <t>Internet s účastí cizích účastníků hazartdní hry</t>
  </si>
  <si>
    <t>Úhrn přijatých vkladů (všech účastníků včetně cizích účastníků hazardní hry)</t>
  </si>
  <si>
    <t>Úhrn vyplacených výher (všech účastníků včetně cizích účastníků hazardní hry)</t>
  </si>
  <si>
    <t>Rozdíl úhrnu přijatých vkladů a úhrnu vyplacených výher</t>
  </si>
  <si>
    <t>Úhrn přijatých vkladů od tuzemských účastníků hazardní hry</t>
  </si>
  <si>
    <t>ř. 110</t>
  </si>
  <si>
    <t>ř. 111</t>
  </si>
  <si>
    <t>ř. 112</t>
  </si>
  <si>
    <t>ř. 113</t>
  </si>
  <si>
    <t>ř. 114</t>
  </si>
  <si>
    <t>Základ dílčí daně (internet)</t>
  </si>
  <si>
    <t>Dílčí daň internet</t>
  </si>
  <si>
    <t>Okamžitá loterie</t>
  </si>
  <si>
    <t>Okamžitá loterie mimo internet</t>
  </si>
  <si>
    <t>ř. 116</t>
  </si>
  <si>
    <t>ř. 117</t>
  </si>
  <si>
    <t>ř. 118</t>
  </si>
  <si>
    <t>ř. 119</t>
  </si>
  <si>
    <t>Základ dílčí daně mimo internet</t>
  </si>
  <si>
    <t>ř. 120</t>
  </si>
  <si>
    <t>ř. 122</t>
  </si>
  <si>
    <t>ř. 124</t>
  </si>
  <si>
    <t>Dílčí daň mimo internet</t>
  </si>
  <si>
    <t>Rychlá loterie</t>
  </si>
  <si>
    <t>ř. 125</t>
  </si>
  <si>
    <t>ř. 126</t>
  </si>
  <si>
    <t>ř. 127</t>
  </si>
  <si>
    <t>ř. 129</t>
  </si>
  <si>
    <t>ř. 130</t>
  </si>
  <si>
    <t>ř. 131</t>
  </si>
  <si>
    <t>ř. 132</t>
  </si>
  <si>
    <t>ř. 133</t>
  </si>
  <si>
    <t>ř. 139</t>
  </si>
  <si>
    <t>ř. 135</t>
  </si>
  <si>
    <t>ř. 136</t>
  </si>
  <si>
    <t>ř. 137</t>
  </si>
  <si>
    <t>ř. 138</t>
  </si>
  <si>
    <t>ř. 141</t>
  </si>
  <si>
    <t>ř. 143</t>
  </si>
  <si>
    <t>Běžná loterie</t>
  </si>
  <si>
    <t>ř. 144</t>
  </si>
  <si>
    <t>ř. 145</t>
  </si>
  <si>
    <t>ř. 146</t>
  </si>
  <si>
    <t>ř. 148</t>
  </si>
  <si>
    <t>ř. 149</t>
  </si>
  <si>
    <t>ř. 150</t>
  </si>
  <si>
    <t>ř. 151</t>
  </si>
  <si>
    <t>ř. 152</t>
  </si>
  <si>
    <t>Úhrn vkladů vrácených tuzemským účastníkům hazardní hry</t>
  </si>
  <si>
    <t>ř. 158</t>
  </si>
  <si>
    <t>ř. 160</t>
  </si>
  <si>
    <t>ř. 154</t>
  </si>
  <si>
    <t>ř. 155</t>
  </si>
  <si>
    <t>ř. 156</t>
  </si>
  <si>
    <t>ř. 157</t>
  </si>
  <si>
    <t>ř. 162</t>
  </si>
  <si>
    <t>Kursová sázka</t>
  </si>
  <si>
    <t>Běžná kursová sázka</t>
  </si>
  <si>
    <t>Běžná kursová sázka mimo internet</t>
  </si>
  <si>
    <t>Živá kursová sázka</t>
  </si>
  <si>
    <t>Živá kursová sázka mimo internet</t>
  </si>
  <si>
    <t>ř. 204</t>
  </si>
  <si>
    <t>ř. 205</t>
  </si>
  <si>
    <t>ř. 206</t>
  </si>
  <si>
    <t>ř. 208</t>
  </si>
  <si>
    <t>ř. 209</t>
  </si>
  <si>
    <t>ř. 210</t>
  </si>
  <si>
    <t>ř. 211</t>
  </si>
  <si>
    <t>ř. 212</t>
  </si>
  <si>
    <t>ř. 218</t>
  </si>
  <si>
    <t>ř. 220</t>
  </si>
  <si>
    <t>ř. 214</t>
  </si>
  <si>
    <t>ř. 215</t>
  </si>
  <si>
    <t>ř. 216</t>
  </si>
  <si>
    <t>ř. 217</t>
  </si>
  <si>
    <t>ř. 222</t>
  </si>
  <si>
    <t>ř. 223</t>
  </si>
  <si>
    <t>ř. 224</t>
  </si>
  <si>
    <t>ř. 225</t>
  </si>
  <si>
    <t>ř. 227</t>
  </si>
  <si>
    <t>ř. 228</t>
  </si>
  <si>
    <t>ř. 229</t>
  </si>
  <si>
    <t>ř. 230</t>
  </si>
  <si>
    <t>ř. 231</t>
  </si>
  <si>
    <t>ř. 237</t>
  </si>
  <si>
    <t>ř. 239</t>
  </si>
  <si>
    <t>ř. 233</t>
  </si>
  <si>
    <t>ř. 234</t>
  </si>
  <si>
    <t>ř. 235</t>
  </si>
  <si>
    <t>ř. 236</t>
  </si>
  <si>
    <t>ř. 241</t>
  </si>
  <si>
    <t>Totalizátorová hra</t>
  </si>
  <si>
    <t>Totalizátorová hra mimo internet</t>
  </si>
  <si>
    <t>ř. 302</t>
  </si>
  <si>
    <t>ř. 303</t>
  </si>
  <si>
    <t>ř. 304</t>
  </si>
  <si>
    <t>ř. 306</t>
  </si>
  <si>
    <t>ř. 307</t>
  </si>
  <si>
    <t>ř. 308</t>
  </si>
  <si>
    <t>ř. 309</t>
  </si>
  <si>
    <t>ř. 310</t>
  </si>
  <si>
    <t>ř. 316</t>
  </si>
  <si>
    <t>ř. 318</t>
  </si>
  <si>
    <t>ř. 312</t>
  </si>
  <si>
    <t>ř. 313</t>
  </si>
  <si>
    <t>ř. 314</t>
  </si>
  <si>
    <t>ř. 315</t>
  </si>
  <si>
    <t>ř. 320</t>
  </si>
  <si>
    <t>Bingo</t>
  </si>
  <si>
    <t>Bingo mimo internet</t>
  </si>
  <si>
    <t>ř. 402</t>
  </si>
  <si>
    <t>ř. 403</t>
  </si>
  <si>
    <t>ř. 404</t>
  </si>
  <si>
    <t>ř. 406</t>
  </si>
  <si>
    <t>ř. 407</t>
  </si>
  <si>
    <t>ř. 408</t>
  </si>
  <si>
    <t>ř. 409</t>
  </si>
  <si>
    <t>ř. 410</t>
  </si>
  <si>
    <t>ř. 416</t>
  </si>
  <si>
    <t>ř. 418</t>
  </si>
  <si>
    <t>ř. 412</t>
  </si>
  <si>
    <t>ř. 413</t>
  </si>
  <si>
    <t>ř. 414</t>
  </si>
  <si>
    <t>ř. 415</t>
  </si>
  <si>
    <t>ř. 420</t>
  </si>
  <si>
    <t>Technická hra</t>
  </si>
  <si>
    <t>Technická hra mimo internet</t>
  </si>
  <si>
    <t>ř. 502</t>
  </si>
  <si>
    <t>ř. 503</t>
  </si>
  <si>
    <t>ř. 504</t>
  </si>
  <si>
    <t>ř. 506</t>
  </si>
  <si>
    <t>ř. 507</t>
  </si>
  <si>
    <t>ř. 508</t>
  </si>
  <si>
    <t>ř. 509</t>
  </si>
  <si>
    <t>ř. 510</t>
  </si>
  <si>
    <t>ř. 516</t>
  </si>
  <si>
    <t>ř. 518</t>
  </si>
  <si>
    <t>ř. 512</t>
  </si>
  <si>
    <t>ř. 513</t>
  </si>
  <si>
    <t>ř. 514</t>
  </si>
  <si>
    <t>ř. 515</t>
  </si>
  <si>
    <t xml:space="preserve">Minimální dílčí daň z technických her mimo internet </t>
  </si>
  <si>
    <t>ř. 522</t>
  </si>
  <si>
    <t>ř. 523</t>
  </si>
  <si>
    <t>Živá hra</t>
  </si>
  <si>
    <t>ř. 602</t>
  </si>
  <si>
    <t>ř. 603</t>
  </si>
  <si>
    <t>ř. 604</t>
  </si>
  <si>
    <t>ř. 606</t>
  </si>
  <si>
    <t>ř. 607</t>
  </si>
  <si>
    <t>ř. 608</t>
  </si>
  <si>
    <t>ř. 609</t>
  </si>
  <si>
    <t>ř. 610</t>
  </si>
  <si>
    <t>ř. 620</t>
  </si>
  <si>
    <t>ř. 622</t>
  </si>
  <si>
    <t>Živá hra mimo internet</t>
  </si>
  <si>
    <t>ř. 612</t>
  </si>
  <si>
    <t>ř. 613</t>
  </si>
  <si>
    <t>ř. 614</t>
  </si>
  <si>
    <t>ř. 615</t>
  </si>
  <si>
    <t>ř. 616</t>
  </si>
  <si>
    <t>ř. 617</t>
  </si>
  <si>
    <t>ř. 618</t>
  </si>
  <si>
    <t>ř. 619</t>
  </si>
  <si>
    <t>Úhrn nakoupených hodnotových žetonů  </t>
  </si>
  <si>
    <t>Úhrn vyměněných hodnotových žetonů</t>
  </si>
  <si>
    <t>Kladný rozdíl úhrnů nakoupených a vyměněných hodnotových žetonů</t>
  </si>
  <si>
    <t>Úhrn přijatých vkladů do turnaje živé hry</t>
  </si>
  <si>
    <t>Úhrn vyplacených výher z turnaje živé hry</t>
  </si>
  <si>
    <t>Úhrn vrácených vkladů do turnaje živé hry</t>
  </si>
  <si>
    <t>Částka, o kterou úhrn přijatých vkladů převyšuje součet úhrnu vyplacených výher a úhrn vrácených vkladů</t>
  </si>
  <si>
    <t>Dílčí základ daně mimo internet</t>
  </si>
  <si>
    <t>ř. 624</t>
  </si>
  <si>
    <t>Tombola</t>
  </si>
  <si>
    <t>Dílčí základ daně</t>
  </si>
  <si>
    <t>Dílčí daň</t>
  </si>
  <si>
    <t>Turnaje malého rozsahu</t>
  </si>
  <si>
    <t xml:space="preserve">ř. 701 </t>
  </si>
  <si>
    <t xml:space="preserve">ř. 702 </t>
  </si>
  <si>
    <t>ř. 703</t>
  </si>
  <si>
    <t>ř. 704</t>
  </si>
  <si>
    <t>ř. 706</t>
  </si>
  <si>
    <t xml:space="preserve">ř. 801 </t>
  </si>
  <si>
    <t xml:space="preserve">ř. 802 </t>
  </si>
  <si>
    <t>ř. 803</t>
  </si>
  <si>
    <t>ř. 804</t>
  </si>
  <si>
    <t>ř. 806</t>
  </si>
  <si>
    <t>Hazardní hra provozovaná bez povolení nebo ohlášení</t>
  </si>
  <si>
    <t>Hra provozovaná bez povolení nebo ohlášení s účastí cizích účastníků</t>
  </si>
  <si>
    <t>ř. 901</t>
  </si>
  <si>
    <t>ř. 902</t>
  </si>
  <si>
    <t xml:space="preserve">ř. 903  </t>
  </si>
  <si>
    <t>ř. 905</t>
  </si>
  <si>
    <t>ř. 906</t>
  </si>
  <si>
    <t>ř. 907</t>
  </si>
  <si>
    <t>ř. 908</t>
  </si>
  <si>
    <t>ř. 909</t>
  </si>
  <si>
    <t>ř. 911</t>
  </si>
  <si>
    <t>ř. 913</t>
  </si>
  <si>
    <t>Celková daň z hazardních her</t>
  </si>
  <si>
    <t>ř. 1000</t>
  </si>
  <si>
    <t>Běžná loterie mimo internet</t>
  </si>
  <si>
    <t xml:space="preserve">Daň z hazardních her podle podaných přiznání za rok 2025 (v tisících Kč)  </t>
  </si>
  <si>
    <t>1. čtvrtletí 2025</t>
  </si>
  <si>
    <t>2. čtvrtletí 2025</t>
  </si>
  <si>
    <t>3. čtvrtletí 2025</t>
  </si>
  <si>
    <t>4. čtvrtletí 2025</t>
  </si>
  <si>
    <t>Celkem za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</si>
</sst>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 ;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2B2B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6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 wrapText="1"/>
    </xf>
    <xf numFmtId="0" fontId="0" fillId="0" borderId="0" xfId="0" applyFill="1"/>
    <xf numFmtId="0" fontId="2" fillId="7" borderId="5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vertical="center" wrapText="1"/>
    </xf>
    <xf numFmtId="0" fontId="2" fillId="11" borderId="5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0" xfId="0" applyFont="1" applyFill="1"/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wrapText="1"/>
    </xf>
    <xf numFmtId="0" fontId="3" fillId="6" borderId="6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0" fontId="3" fillId="7" borderId="6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" fillId="8" borderId="5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vertical="center" wrapText="1"/>
    </xf>
    <xf numFmtId="0" fontId="3" fillId="9" borderId="5" xfId="0" applyFont="1" applyFill="1" applyBorder="1" applyAlignment="1">
      <alignment vertical="center" wrapText="1"/>
    </xf>
    <xf numFmtId="0" fontId="3" fillId="11" borderId="6" xfId="0" applyFont="1" applyFill="1" applyBorder="1" applyAlignment="1">
      <alignment vertical="center" wrapText="1"/>
    </xf>
    <xf numFmtId="0" fontId="2" fillId="12" borderId="5" xfId="0" applyFont="1" applyFill="1" applyBorder="1" applyAlignment="1">
      <alignment vertical="center" wrapText="1"/>
    </xf>
    <xf numFmtId="0" fontId="3" fillId="12" borderId="5" xfId="0" applyFont="1" applyFill="1" applyBorder="1" applyAlignment="1">
      <alignment vertical="center" wrapText="1"/>
    </xf>
    <xf numFmtId="0" fontId="3" fillId="12" borderId="6" xfId="0" applyFont="1" applyFill="1" applyBorder="1" applyAlignment="1">
      <alignment vertical="center" wrapText="1"/>
    </xf>
    <xf numFmtId="0" fontId="2" fillId="10" borderId="25" xfId="0" applyFont="1" applyFill="1" applyBorder="1" applyAlignment="1">
      <alignment vertical="center" wrapText="1"/>
    </xf>
    <xf numFmtId="0" fontId="3" fillId="10" borderId="26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wrapText="1"/>
    </xf>
    <xf numFmtId="0" fontId="3" fillId="2" borderId="33" xfId="0" applyFont="1" applyFill="1" applyBorder="1" applyAlignment="1">
      <alignment wrapText="1"/>
    </xf>
    <xf numFmtId="0" fontId="2" fillId="4" borderId="23" xfId="0" applyFont="1" applyFill="1" applyBorder="1" applyAlignment="1">
      <alignment wrapText="1"/>
    </xf>
    <xf numFmtId="0" fontId="2" fillId="4" borderId="32" xfId="0" applyFont="1" applyFill="1" applyBorder="1" applyAlignment="1">
      <alignment wrapText="1"/>
    </xf>
    <xf numFmtId="0" fontId="2" fillId="4" borderId="32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wrapText="1"/>
    </xf>
    <xf numFmtId="0" fontId="3" fillId="4" borderId="33" xfId="0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0" fontId="2" fillId="3" borderId="32" xfId="0" applyFont="1" applyFill="1" applyBorder="1" applyAlignment="1">
      <alignment wrapText="1"/>
    </xf>
    <xf numFmtId="0" fontId="2" fillId="3" borderId="32" xfId="0" applyFont="1" applyFill="1" applyBorder="1" applyAlignment="1">
      <alignment vertical="center" wrapText="1"/>
    </xf>
    <xf numFmtId="0" fontId="3" fillId="3" borderId="32" xfId="0" applyFont="1" applyFill="1" applyBorder="1" applyAlignment="1">
      <alignment wrapText="1"/>
    </xf>
    <xf numFmtId="0" fontId="3" fillId="3" borderId="33" xfId="0" applyFont="1" applyFill="1" applyBorder="1" applyAlignment="1">
      <alignment wrapText="1"/>
    </xf>
    <xf numFmtId="0" fontId="3" fillId="5" borderId="23" xfId="0" applyFont="1" applyFill="1" applyBorder="1" applyAlignment="1">
      <alignment wrapText="1"/>
    </xf>
    <xf numFmtId="0" fontId="2" fillId="5" borderId="32" xfId="0" applyFont="1" applyFill="1" applyBorder="1" applyAlignment="1">
      <alignment wrapText="1"/>
    </xf>
    <xf numFmtId="0" fontId="2" fillId="5" borderId="32" xfId="0" applyFont="1" applyFill="1" applyBorder="1" applyAlignment="1">
      <alignment vertical="center" wrapText="1"/>
    </xf>
    <xf numFmtId="0" fontId="3" fillId="5" borderId="32" xfId="0" applyFont="1" applyFill="1" applyBorder="1" applyAlignment="1">
      <alignment wrapText="1"/>
    </xf>
    <xf numFmtId="0" fontId="3" fillId="5" borderId="33" xfId="0" applyFont="1" applyFill="1" applyBorder="1" applyAlignment="1">
      <alignment wrapText="1"/>
    </xf>
    <xf numFmtId="0" fontId="2" fillId="6" borderId="23" xfId="0" applyFont="1" applyFill="1" applyBorder="1" applyAlignment="1">
      <alignment wrapText="1"/>
    </xf>
    <xf numFmtId="0" fontId="2" fillId="6" borderId="32" xfId="0" applyFont="1" applyFill="1" applyBorder="1" applyAlignment="1">
      <alignment wrapText="1"/>
    </xf>
    <xf numFmtId="0" fontId="2" fillId="6" borderId="32" xfId="0" applyFont="1" applyFill="1" applyBorder="1" applyAlignment="1">
      <alignment vertical="center" wrapText="1"/>
    </xf>
    <xf numFmtId="0" fontId="3" fillId="6" borderId="32" xfId="0" applyFont="1" applyFill="1" applyBorder="1" applyAlignment="1">
      <alignment wrapText="1"/>
    </xf>
    <xf numFmtId="0" fontId="3" fillId="6" borderId="33" xfId="0" applyFont="1" applyFill="1" applyBorder="1" applyAlignment="1">
      <alignment wrapText="1"/>
    </xf>
    <xf numFmtId="0" fontId="3" fillId="12" borderId="23" xfId="0" applyFont="1" applyFill="1" applyBorder="1" applyAlignment="1">
      <alignment wrapText="1"/>
    </xf>
    <xf numFmtId="0" fontId="2" fillId="12" borderId="32" xfId="0" applyFont="1" applyFill="1" applyBorder="1" applyAlignment="1">
      <alignment wrapText="1"/>
    </xf>
    <xf numFmtId="0" fontId="2" fillId="12" borderId="32" xfId="0" applyFont="1" applyFill="1" applyBorder="1" applyAlignment="1">
      <alignment vertical="center" wrapText="1"/>
    </xf>
    <xf numFmtId="0" fontId="3" fillId="12" borderId="32" xfId="0" applyFont="1" applyFill="1" applyBorder="1" applyAlignment="1">
      <alignment wrapText="1"/>
    </xf>
    <xf numFmtId="0" fontId="3" fillId="12" borderId="33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2" fillId="7" borderId="32" xfId="0" applyFont="1" applyFill="1" applyBorder="1" applyAlignment="1">
      <alignment wrapText="1"/>
    </xf>
    <xf numFmtId="0" fontId="2" fillId="7" borderId="32" xfId="0" applyFont="1" applyFill="1" applyBorder="1" applyAlignment="1">
      <alignment vertical="center" wrapText="1"/>
    </xf>
    <xf numFmtId="0" fontId="3" fillId="7" borderId="32" xfId="0" applyFont="1" applyFill="1" applyBorder="1" applyAlignment="1">
      <alignment wrapText="1"/>
    </xf>
    <xf numFmtId="0" fontId="3" fillId="7" borderId="33" xfId="0" applyFont="1" applyFill="1" applyBorder="1" applyAlignment="1">
      <alignment wrapText="1"/>
    </xf>
    <xf numFmtId="0" fontId="3" fillId="8" borderId="23" xfId="0" applyFont="1" applyFill="1" applyBorder="1" applyAlignment="1">
      <alignment wrapText="1"/>
    </xf>
    <xf numFmtId="0" fontId="2" fillId="8" borderId="32" xfId="0" applyFont="1" applyFill="1" applyBorder="1" applyAlignment="1">
      <alignment wrapText="1"/>
    </xf>
    <xf numFmtId="0" fontId="2" fillId="8" borderId="32" xfId="0" applyFont="1" applyFill="1" applyBorder="1" applyAlignment="1">
      <alignment vertical="center" wrapText="1"/>
    </xf>
    <xf numFmtId="0" fontId="3" fillId="8" borderId="32" xfId="0" applyFont="1" applyFill="1" applyBorder="1" applyAlignment="1">
      <alignment wrapText="1"/>
    </xf>
    <xf numFmtId="0" fontId="3" fillId="8" borderId="33" xfId="0" applyFont="1" applyFill="1" applyBorder="1" applyAlignment="1">
      <alignment wrapText="1"/>
    </xf>
    <xf numFmtId="0" fontId="3" fillId="9" borderId="23" xfId="0" applyFont="1" applyFill="1" applyBorder="1" applyAlignment="1">
      <alignment wrapText="1"/>
    </xf>
    <xf numFmtId="0" fontId="2" fillId="9" borderId="32" xfId="0" applyFont="1" applyFill="1" applyBorder="1" applyAlignment="1">
      <alignment wrapText="1"/>
    </xf>
    <xf numFmtId="0" fontId="2" fillId="9" borderId="32" xfId="0" applyFont="1" applyFill="1" applyBorder="1" applyAlignment="1">
      <alignment vertical="center" wrapText="1"/>
    </xf>
    <xf numFmtId="0" fontId="3" fillId="9" borderId="32" xfId="0" applyFont="1" applyFill="1" applyBorder="1" applyAlignment="1">
      <alignment wrapText="1"/>
    </xf>
    <xf numFmtId="0" fontId="2" fillId="10" borderId="25" xfId="0" applyFont="1" applyFill="1" applyBorder="1" applyAlignment="1">
      <alignment wrapText="1"/>
    </xf>
    <xf numFmtId="0" fontId="3" fillId="10" borderId="26" xfId="0" applyFont="1" applyFill="1" applyBorder="1" applyAlignment="1">
      <alignment wrapText="1"/>
    </xf>
    <xf numFmtId="0" fontId="3" fillId="11" borderId="23" xfId="0" applyFont="1" applyFill="1" applyBorder="1" applyAlignment="1">
      <alignment wrapText="1"/>
    </xf>
    <xf numFmtId="0" fontId="2" fillId="11" borderId="32" xfId="0" applyFont="1" applyFill="1" applyBorder="1" applyAlignment="1">
      <alignment vertical="center" wrapText="1"/>
    </xf>
    <xf numFmtId="0" fontId="2" fillId="11" borderId="32" xfId="0" applyFont="1" applyFill="1" applyBorder="1" applyAlignment="1">
      <alignment wrapText="1"/>
    </xf>
    <xf numFmtId="0" fontId="3" fillId="11" borderId="33" xfId="0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2" borderId="36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2" fillId="2" borderId="27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28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3" fontId="2" fillId="2" borderId="28" xfId="0" applyNumberFormat="1" applyFont="1" applyFill="1" applyBorder="1" applyAlignment="1">
      <alignment wrapText="1"/>
    </xf>
    <xf numFmtId="3" fontId="2" fillId="2" borderId="19" xfId="0" applyNumberFormat="1" applyFont="1" applyFill="1" applyBorder="1" applyAlignment="1">
      <alignment wrapText="1"/>
    </xf>
    <xf numFmtId="3" fontId="3" fillId="2" borderId="28" xfId="0" applyNumberFormat="1" applyFont="1" applyFill="1" applyBorder="1" applyAlignment="1">
      <alignment wrapText="1"/>
    </xf>
    <xf numFmtId="3" fontId="3" fillId="2" borderId="19" xfId="0" applyNumberFormat="1" applyFont="1" applyFill="1" applyBorder="1" applyAlignment="1">
      <alignment wrapText="1"/>
    </xf>
    <xf numFmtId="3" fontId="3" fillId="2" borderId="29" xfId="0" applyNumberFormat="1" applyFont="1" applyFill="1" applyBorder="1" applyAlignment="1">
      <alignment wrapText="1"/>
    </xf>
    <xf numFmtId="3" fontId="3" fillId="2" borderId="20" xfId="0" applyNumberFormat="1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27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28" xfId="0" applyFont="1" applyFill="1" applyBorder="1" applyAlignment="1">
      <alignment wrapText="1"/>
    </xf>
    <xf numFmtId="0" fontId="2" fillId="4" borderId="19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3" fontId="2" fillId="4" borderId="28" xfId="0" applyNumberFormat="1" applyFont="1" applyFill="1" applyBorder="1" applyAlignment="1">
      <alignment wrapText="1"/>
    </xf>
    <xf numFmtId="3" fontId="2" fillId="4" borderId="19" xfId="0" applyNumberFormat="1" applyFont="1" applyFill="1" applyBorder="1" applyAlignment="1">
      <alignment wrapText="1"/>
    </xf>
    <xf numFmtId="3" fontId="3" fillId="4" borderId="28" xfId="0" applyNumberFormat="1" applyFont="1" applyFill="1" applyBorder="1" applyAlignment="1">
      <alignment wrapText="1"/>
    </xf>
    <xf numFmtId="3" fontId="3" fillId="4" borderId="19" xfId="0" applyNumberFormat="1" applyFont="1" applyFill="1" applyBorder="1" applyAlignment="1">
      <alignment wrapText="1"/>
    </xf>
    <xf numFmtId="3" fontId="3" fillId="4" borderId="29" xfId="0" applyNumberFormat="1" applyFont="1" applyFill="1" applyBorder="1" applyAlignment="1">
      <alignment wrapText="1"/>
    </xf>
    <xf numFmtId="3" fontId="3" fillId="4" borderId="20" xfId="0" applyNumberFormat="1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27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3" borderId="28" xfId="0" applyFont="1" applyFill="1" applyBorder="1" applyAlignment="1">
      <alignment wrapText="1"/>
    </xf>
    <xf numFmtId="0" fontId="2" fillId="3" borderId="19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3" fontId="2" fillId="3" borderId="28" xfId="0" applyNumberFormat="1" applyFont="1" applyFill="1" applyBorder="1" applyAlignment="1">
      <alignment wrapText="1"/>
    </xf>
    <xf numFmtId="3" fontId="2" fillId="3" borderId="19" xfId="0" applyNumberFormat="1" applyFont="1" applyFill="1" applyBorder="1" applyAlignment="1">
      <alignment wrapText="1"/>
    </xf>
    <xf numFmtId="3" fontId="3" fillId="3" borderId="28" xfId="0" applyNumberFormat="1" applyFont="1" applyFill="1" applyBorder="1" applyAlignment="1">
      <alignment wrapText="1"/>
    </xf>
    <xf numFmtId="3" fontId="3" fillId="3" borderId="19" xfId="0" applyNumberFormat="1" applyFont="1" applyFill="1" applyBorder="1" applyAlignment="1">
      <alignment wrapText="1"/>
    </xf>
    <xf numFmtId="3" fontId="3" fillId="3" borderId="29" xfId="0" applyNumberFormat="1" applyFont="1" applyFill="1" applyBorder="1" applyAlignment="1">
      <alignment wrapText="1"/>
    </xf>
    <xf numFmtId="3" fontId="3" fillId="3" borderId="20" xfId="0" applyNumberFormat="1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3" fillId="5" borderId="27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3" fillId="5" borderId="4" xfId="0" applyFont="1" applyFill="1" applyBorder="1" applyAlignment="1">
      <alignment wrapText="1"/>
    </xf>
    <xf numFmtId="0" fontId="2" fillId="5" borderId="28" xfId="0" applyFont="1" applyFill="1" applyBorder="1" applyAlignment="1">
      <alignment wrapText="1"/>
    </xf>
    <xf numFmtId="0" fontId="2" fillId="5" borderId="19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3" fontId="2" fillId="5" borderId="28" xfId="0" applyNumberFormat="1" applyFont="1" applyFill="1" applyBorder="1" applyAlignment="1">
      <alignment wrapText="1"/>
    </xf>
    <xf numFmtId="3" fontId="2" fillId="5" borderId="19" xfId="0" applyNumberFormat="1" applyFont="1" applyFill="1" applyBorder="1" applyAlignment="1">
      <alignment wrapText="1"/>
    </xf>
    <xf numFmtId="3" fontId="3" fillId="5" borderId="28" xfId="0" applyNumberFormat="1" applyFont="1" applyFill="1" applyBorder="1" applyAlignment="1">
      <alignment wrapText="1"/>
    </xf>
    <xf numFmtId="3" fontId="3" fillId="5" borderId="19" xfId="0" applyNumberFormat="1" applyFont="1" applyFill="1" applyBorder="1" applyAlignment="1">
      <alignment wrapText="1"/>
    </xf>
    <xf numFmtId="3" fontId="3" fillId="5" borderId="29" xfId="0" applyNumberFormat="1" applyFont="1" applyFill="1" applyBorder="1" applyAlignment="1">
      <alignment wrapText="1"/>
    </xf>
    <xf numFmtId="3" fontId="3" fillId="5" borderId="20" xfId="0" applyNumberFormat="1" applyFont="1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6" borderId="27" xfId="0" applyFont="1" applyFill="1" applyBorder="1" applyAlignment="1">
      <alignment wrapText="1"/>
    </xf>
    <xf numFmtId="0" fontId="2" fillId="6" borderId="9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2" fillId="6" borderId="28" xfId="0" applyFont="1" applyFill="1" applyBorder="1" applyAlignment="1">
      <alignment wrapText="1"/>
    </xf>
    <xf numFmtId="0" fontId="2" fillId="6" borderId="19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3" fontId="2" fillId="6" borderId="28" xfId="0" applyNumberFormat="1" applyFont="1" applyFill="1" applyBorder="1" applyAlignment="1">
      <alignment wrapText="1"/>
    </xf>
    <xf numFmtId="3" fontId="2" fillId="6" borderId="19" xfId="0" applyNumberFormat="1" applyFont="1" applyFill="1" applyBorder="1" applyAlignment="1">
      <alignment wrapText="1"/>
    </xf>
    <xf numFmtId="3" fontId="3" fillId="6" borderId="28" xfId="0" applyNumberFormat="1" applyFont="1" applyFill="1" applyBorder="1" applyAlignment="1">
      <alignment wrapText="1"/>
    </xf>
    <xf numFmtId="3" fontId="3" fillId="6" borderId="19" xfId="0" applyNumberFormat="1" applyFont="1" applyFill="1" applyBorder="1" applyAlignment="1">
      <alignment wrapText="1"/>
    </xf>
    <xf numFmtId="0" fontId="3" fillId="6" borderId="29" xfId="0" applyFont="1" applyFill="1" applyBorder="1" applyAlignment="1">
      <alignment wrapText="1"/>
    </xf>
    <xf numFmtId="0" fontId="3" fillId="6" borderId="20" xfId="0" applyFont="1" applyFill="1" applyBorder="1" applyAlignment="1">
      <alignment wrapText="1"/>
    </xf>
    <xf numFmtId="0" fontId="3" fillId="6" borderId="7" xfId="0" applyFont="1" applyFill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3" fillId="12" borderId="3" xfId="0" applyFont="1" applyFill="1" applyBorder="1" applyAlignment="1">
      <alignment wrapText="1"/>
    </xf>
    <xf numFmtId="0" fontId="3" fillId="12" borderId="27" xfId="0" applyFont="1" applyFill="1" applyBorder="1" applyAlignment="1">
      <alignment wrapText="1"/>
    </xf>
    <xf numFmtId="0" fontId="3" fillId="12" borderId="9" xfId="0" applyFont="1" applyFill="1" applyBorder="1" applyAlignment="1">
      <alignment wrapText="1"/>
    </xf>
    <xf numFmtId="0" fontId="3" fillId="12" borderId="4" xfId="0" applyFont="1" applyFill="1" applyBorder="1" applyAlignment="1">
      <alignment wrapText="1"/>
    </xf>
    <xf numFmtId="0" fontId="2" fillId="12" borderId="5" xfId="0" applyFont="1" applyFill="1" applyBorder="1" applyAlignment="1">
      <alignment wrapText="1"/>
    </xf>
    <xf numFmtId="0" fontId="2" fillId="12" borderId="28" xfId="0" applyFont="1" applyFill="1" applyBorder="1" applyAlignment="1">
      <alignment wrapText="1"/>
    </xf>
    <xf numFmtId="0" fontId="2" fillId="12" borderId="19" xfId="0" applyFont="1" applyFill="1" applyBorder="1" applyAlignment="1">
      <alignment wrapText="1"/>
    </xf>
    <xf numFmtId="0" fontId="2" fillId="12" borderId="1" xfId="0" applyFont="1" applyFill="1" applyBorder="1" applyAlignment="1">
      <alignment wrapText="1"/>
    </xf>
    <xf numFmtId="0" fontId="3" fillId="12" borderId="28" xfId="0" applyFont="1" applyFill="1" applyBorder="1" applyAlignment="1">
      <alignment wrapText="1"/>
    </xf>
    <xf numFmtId="0" fontId="3" fillId="12" borderId="19" xfId="0" applyFont="1" applyFill="1" applyBorder="1" applyAlignment="1">
      <alignment wrapText="1"/>
    </xf>
    <xf numFmtId="0" fontId="3" fillId="12" borderId="1" xfId="0" applyFont="1" applyFill="1" applyBorder="1" applyAlignment="1">
      <alignment wrapText="1"/>
    </xf>
    <xf numFmtId="0" fontId="3" fillId="12" borderId="29" xfId="0" applyFont="1" applyFill="1" applyBorder="1" applyAlignment="1">
      <alignment wrapText="1"/>
    </xf>
    <xf numFmtId="0" fontId="3" fillId="12" borderId="20" xfId="0" applyFont="1" applyFill="1" applyBorder="1" applyAlignment="1">
      <alignment wrapText="1"/>
    </xf>
    <xf numFmtId="0" fontId="3" fillId="12" borderId="7" xfId="0" applyFont="1" applyFill="1" applyBorder="1" applyAlignment="1">
      <alignment wrapText="1"/>
    </xf>
    <xf numFmtId="0" fontId="3" fillId="7" borderId="3" xfId="0" applyFont="1" applyFill="1" applyBorder="1" applyAlignment="1">
      <alignment wrapText="1"/>
    </xf>
    <xf numFmtId="0" fontId="3" fillId="7" borderId="27" xfId="0" applyFont="1" applyFill="1" applyBorder="1" applyAlignment="1">
      <alignment wrapText="1"/>
    </xf>
    <xf numFmtId="0" fontId="3" fillId="7" borderId="9" xfId="0" applyFont="1" applyFill="1" applyBorder="1" applyAlignment="1">
      <alignment wrapText="1"/>
    </xf>
    <xf numFmtId="0" fontId="3" fillId="7" borderId="4" xfId="0" applyFont="1" applyFill="1" applyBorder="1" applyAlignment="1">
      <alignment wrapText="1"/>
    </xf>
    <xf numFmtId="0" fontId="2" fillId="7" borderId="5" xfId="0" applyFont="1" applyFill="1" applyBorder="1" applyAlignment="1">
      <alignment wrapText="1"/>
    </xf>
    <xf numFmtId="0" fontId="2" fillId="7" borderId="28" xfId="0" applyFont="1" applyFill="1" applyBorder="1" applyAlignment="1">
      <alignment wrapText="1"/>
    </xf>
    <xf numFmtId="0" fontId="2" fillId="7" borderId="19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3" fillId="7" borderId="28" xfId="0" applyFont="1" applyFill="1" applyBorder="1" applyAlignment="1">
      <alignment wrapText="1"/>
    </xf>
    <xf numFmtId="0" fontId="3" fillId="7" borderId="19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3" fillId="7" borderId="29" xfId="0" applyFont="1" applyFill="1" applyBorder="1" applyAlignment="1">
      <alignment wrapText="1"/>
    </xf>
    <xf numFmtId="0" fontId="3" fillId="7" borderId="20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35" xfId="0" applyFont="1" applyFill="1" applyBorder="1" applyAlignment="1">
      <alignment wrapText="1"/>
    </xf>
    <xf numFmtId="0" fontId="2" fillId="0" borderId="38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27" xfId="0" applyFont="1" applyFill="1" applyBorder="1" applyAlignment="1">
      <alignment wrapText="1"/>
    </xf>
    <xf numFmtId="0" fontId="3" fillId="8" borderId="9" xfId="0" applyFont="1" applyFill="1" applyBorder="1" applyAlignment="1">
      <alignment wrapText="1"/>
    </xf>
    <xf numFmtId="0" fontId="3" fillId="8" borderId="4" xfId="0" applyFont="1" applyFill="1" applyBorder="1" applyAlignment="1">
      <alignment wrapText="1"/>
    </xf>
    <xf numFmtId="0" fontId="2" fillId="8" borderId="5" xfId="0" applyFont="1" applyFill="1" applyBorder="1" applyAlignment="1">
      <alignment wrapText="1"/>
    </xf>
    <xf numFmtId="0" fontId="2" fillId="8" borderId="28" xfId="0" applyFont="1" applyFill="1" applyBorder="1" applyAlignment="1">
      <alignment wrapText="1"/>
    </xf>
    <xf numFmtId="0" fontId="2" fillId="8" borderId="19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3" fontId="2" fillId="8" borderId="28" xfId="0" applyNumberFormat="1" applyFont="1" applyFill="1" applyBorder="1" applyAlignment="1">
      <alignment wrapText="1"/>
    </xf>
    <xf numFmtId="3" fontId="2" fillId="8" borderId="19" xfId="0" applyNumberFormat="1" applyFont="1" applyFill="1" applyBorder="1" applyAlignment="1">
      <alignment wrapText="1"/>
    </xf>
    <xf numFmtId="3" fontId="3" fillId="8" borderId="28" xfId="0" applyNumberFormat="1" applyFont="1" applyFill="1" applyBorder="1" applyAlignment="1">
      <alignment wrapText="1"/>
    </xf>
    <xf numFmtId="3" fontId="3" fillId="8" borderId="19" xfId="0" applyNumberFormat="1" applyFont="1" applyFill="1" applyBorder="1" applyAlignment="1">
      <alignment wrapText="1"/>
    </xf>
    <xf numFmtId="3" fontId="3" fillId="8" borderId="29" xfId="0" applyNumberFormat="1" applyFont="1" applyFill="1" applyBorder="1" applyAlignment="1">
      <alignment wrapText="1"/>
    </xf>
    <xf numFmtId="3" fontId="3" fillId="8" borderId="20" xfId="0" applyNumberFormat="1" applyFont="1" applyFill="1" applyBorder="1" applyAlignment="1">
      <alignment wrapText="1"/>
    </xf>
    <xf numFmtId="0" fontId="3" fillId="9" borderId="3" xfId="0" applyFont="1" applyFill="1" applyBorder="1" applyAlignment="1">
      <alignment wrapText="1"/>
    </xf>
    <xf numFmtId="0" fontId="3" fillId="9" borderId="27" xfId="0" applyFont="1" applyFill="1" applyBorder="1" applyAlignment="1">
      <alignment wrapText="1"/>
    </xf>
    <xf numFmtId="0" fontId="3" fillId="9" borderId="9" xfId="0" applyFont="1" applyFill="1" applyBorder="1" applyAlignment="1">
      <alignment wrapText="1"/>
    </xf>
    <xf numFmtId="0" fontId="3" fillId="9" borderId="4" xfId="0" applyFont="1" applyFill="1" applyBorder="1" applyAlignment="1">
      <alignment wrapText="1"/>
    </xf>
    <xf numFmtId="0" fontId="2" fillId="9" borderId="5" xfId="0" applyFont="1" applyFill="1" applyBorder="1" applyAlignment="1">
      <alignment wrapText="1"/>
    </xf>
    <xf numFmtId="0" fontId="2" fillId="9" borderId="28" xfId="0" applyFont="1" applyFill="1" applyBorder="1" applyAlignment="1">
      <alignment wrapText="1"/>
    </xf>
    <xf numFmtId="0" fontId="2" fillId="9" borderId="19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3" fontId="2" fillId="9" borderId="28" xfId="0" applyNumberFormat="1" applyFont="1" applyFill="1" applyBorder="1" applyAlignment="1">
      <alignment wrapText="1"/>
    </xf>
    <xf numFmtId="3" fontId="2" fillId="9" borderId="19" xfId="0" applyNumberFormat="1" applyFont="1" applyFill="1" applyBorder="1" applyAlignment="1">
      <alignment wrapText="1"/>
    </xf>
    <xf numFmtId="3" fontId="3" fillId="9" borderId="28" xfId="0" applyNumberFormat="1" applyFont="1" applyFill="1" applyBorder="1" applyAlignment="1">
      <alignment wrapText="1"/>
    </xf>
    <xf numFmtId="3" fontId="3" fillId="9" borderId="19" xfId="0" applyNumberFormat="1" applyFont="1" applyFill="1" applyBorder="1" applyAlignment="1">
      <alignment wrapText="1"/>
    </xf>
    <xf numFmtId="0" fontId="3" fillId="9" borderId="33" xfId="0" applyFont="1" applyFill="1" applyBorder="1" applyAlignment="1">
      <alignment wrapText="1"/>
    </xf>
    <xf numFmtId="3" fontId="3" fillId="9" borderId="29" xfId="0" applyNumberFormat="1" applyFont="1" applyFill="1" applyBorder="1" applyAlignment="1">
      <alignment wrapText="1"/>
    </xf>
    <xf numFmtId="3" fontId="3" fillId="9" borderId="20" xfId="0" applyNumberFormat="1" applyFont="1" applyFill="1" applyBorder="1" applyAlignment="1">
      <alignment wrapText="1"/>
    </xf>
    <xf numFmtId="0" fontId="3" fillId="10" borderId="24" xfId="0" applyFont="1" applyFill="1" applyBorder="1" applyAlignment="1">
      <alignment wrapText="1"/>
    </xf>
    <xf numFmtId="0" fontId="3" fillId="10" borderId="27" xfId="0" applyFont="1" applyFill="1" applyBorder="1" applyAlignment="1">
      <alignment wrapText="1"/>
    </xf>
    <xf numFmtId="0" fontId="3" fillId="10" borderId="9" xfId="0" applyFont="1" applyFill="1" applyBorder="1" applyAlignment="1">
      <alignment wrapText="1"/>
    </xf>
    <xf numFmtId="0" fontId="3" fillId="10" borderId="4" xfId="0" applyFont="1" applyFill="1" applyBorder="1" applyAlignment="1">
      <alignment wrapText="1"/>
    </xf>
    <xf numFmtId="0" fontId="2" fillId="10" borderId="39" xfId="0" applyFont="1" applyFill="1" applyBorder="1" applyAlignment="1">
      <alignment wrapText="1"/>
    </xf>
    <xf numFmtId="0" fontId="2" fillId="10" borderId="19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10" borderId="28" xfId="0" applyFont="1" applyFill="1" applyBorder="1" applyAlignment="1">
      <alignment wrapText="1"/>
    </xf>
    <xf numFmtId="0" fontId="3" fillId="10" borderId="29" xfId="0" applyFont="1" applyFill="1" applyBorder="1" applyAlignment="1">
      <alignment wrapText="1"/>
    </xf>
    <xf numFmtId="0" fontId="3" fillId="10" borderId="20" xfId="0" applyFont="1" applyFill="1" applyBorder="1" applyAlignment="1">
      <alignment wrapText="1"/>
    </xf>
    <xf numFmtId="0" fontId="3" fillId="10" borderId="7" xfId="0" applyFont="1" applyFill="1" applyBorder="1" applyAlignment="1">
      <alignment wrapText="1"/>
    </xf>
    <xf numFmtId="164" fontId="2" fillId="7" borderId="28" xfId="0" applyNumberFormat="1" applyFont="1" applyFill="1" applyBorder="1" applyAlignment="1">
      <alignment wrapText="1"/>
    </xf>
    <xf numFmtId="164" fontId="3" fillId="7" borderId="29" xfId="0" applyNumberFormat="1" applyFont="1" applyFill="1" applyBorder="1" applyAlignment="1">
      <alignment wrapText="1"/>
    </xf>
    <xf numFmtId="0" fontId="3" fillId="11" borderId="3" xfId="0" applyFont="1" applyFill="1" applyBorder="1" applyAlignment="1">
      <alignment wrapText="1"/>
    </xf>
    <xf numFmtId="0" fontId="3" fillId="11" borderId="27" xfId="0" applyFont="1" applyFill="1" applyBorder="1" applyAlignment="1">
      <alignment wrapText="1"/>
    </xf>
    <xf numFmtId="0" fontId="3" fillId="11" borderId="9" xfId="0" applyFont="1" applyFill="1" applyBorder="1" applyAlignment="1">
      <alignment wrapText="1"/>
    </xf>
    <xf numFmtId="0" fontId="3" fillId="11" borderId="4" xfId="0" applyFont="1" applyFill="1" applyBorder="1" applyAlignment="1">
      <alignment wrapText="1"/>
    </xf>
    <xf numFmtId="0" fontId="2" fillId="11" borderId="28" xfId="0" applyFont="1" applyFill="1" applyBorder="1" applyAlignment="1">
      <alignment wrapText="1"/>
    </xf>
    <xf numFmtId="0" fontId="2" fillId="11" borderId="19" xfId="0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0" fontId="2" fillId="11" borderId="5" xfId="0" applyFont="1" applyFill="1" applyBorder="1" applyAlignment="1">
      <alignment wrapText="1"/>
    </xf>
    <xf numFmtId="0" fontId="3" fillId="11" borderId="29" xfId="0" applyFont="1" applyFill="1" applyBorder="1" applyAlignment="1">
      <alignment wrapText="1"/>
    </xf>
    <xf numFmtId="0" fontId="3" fillId="11" borderId="20" xfId="0" applyFont="1" applyFill="1" applyBorder="1" applyAlignment="1">
      <alignment wrapText="1"/>
    </xf>
    <xf numFmtId="0" fontId="3" fillId="11" borderId="7" xfId="0" applyFont="1" applyFill="1" applyBorder="1" applyAlignment="1">
      <alignment wrapText="1"/>
    </xf>
    <xf numFmtId="0" fontId="3" fillId="2" borderId="40" xfId="0" applyFont="1" applyFill="1" applyBorder="1" applyAlignment="1">
      <alignment wrapText="1"/>
    </xf>
    <xf numFmtId="0" fontId="3" fillId="10" borderId="23" xfId="0" applyFont="1" applyFill="1" applyBorder="1" applyAlignment="1">
      <alignment wrapText="1"/>
    </xf>
    <xf numFmtId="0" fontId="2" fillId="10" borderId="32" xfId="0" applyFont="1" applyFill="1" applyBorder="1" applyAlignment="1">
      <alignment wrapText="1"/>
    </xf>
    <xf numFmtId="0" fontId="3" fillId="10" borderId="33" xfId="0" applyFont="1" applyFill="1" applyBorder="1" applyAlignment="1">
      <alignment wrapText="1"/>
    </xf>
    <xf numFmtId="0" fontId="2" fillId="0" borderId="2" xfId="0" applyFont="1" applyBorder="1"/>
    <xf numFmtId="0" fontId="2" fillId="0" borderId="2" xfId="0" applyFont="1" applyFill="1" applyBorder="1"/>
    <xf numFmtId="0" fontId="1" fillId="13" borderId="2" xfId="0" applyFont="1" applyFill="1" applyBorder="1"/>
    <xf numFmtId="0" fontId="2" fillId="13" borderId="39" xfId="0" applyFont="1" applyFill="1" applyBorder="1"/>
    <xf numFmtId="0" fontId="2" fillId="13" borderId="28" xfId="0" applyFont="1" applyFill="1" applyBorder="1"/>
    <xf numFmtId="3" fontId="2" fillId="13" borderId="28" xfId="0" applyNumberFormat="1" applyFont="1" applyFill="1" applyBorder="1"/>
    <xf numFmtId="3" fontId="3" fillId="13" borderId="28" xfId="0" applyNumberFormat="1" applyFont="1" applyFill="1" applyBorder="1"/>
    <xf numFmtId="0" fontId="2" fillId="14" borderId="28" xfId="0" applyFont="1" applyFill="1" applyBorder="1"/>
    <xf numFmtId="3" fontId="2" fillId="14" borderId="28" xfId="0" applyNumberFormat="1" applyFont="1" applyFill="1" applyBorder="1"/>
    <xf numFmtId="3" fontId="3" fillId="14" borderId="28" xfId="0" applyNumberFormat="1" applyFont="1" applyFill="1" applyBorder="1"/>
    <xf numFmtId="0" fontId="2" fillId="14" borderId="27" xfId="0" applyFont="1" applyFill="1" applyBorder="1"/>
    <xf numFmtId="3" fontId="3" fillId="14" borderId="29" xfId="0" applyNumberFormat="1" applyFont="1" applyFill="1" applyBorder="1"/>
    <xf numFmtId="0" fontId="2" fillId="15" borderId="39" xfId="0" applyFont="1" applyFill="1" applyBorder="1"/>
    <xf numFmtId="0" fontId="2" fillId="15" borderId="28" xfId="0" applyFont="1" applyFill="1" applyBorder="1"/>
    <xf numFmtId="3" fontId="2" fillId="15" borderId="28" xfId="0" applyNumberFormat="1" applyFont="1" applyFill="1" applyBorder="1"/>
    <xf numFmtId="3" fontId="3" fillId="15" borderId="28" xfId="0" applyNumberFormat="1" applyFont="1" applyFill="1" applyBorder="1"/>
    <xf numFmtId="3" fontId="3" fillId="15" borderId="42" xfId="0" applyNumberFormat="1" applyFont="1" applyFill="1" applyBorder="1"/>
    <xf numFmtId="0" fontId="3" fillId="16" borderId="39" xfId="0" applyFont="1" applyFill="1" applyBorder="1"/>
    <xf numFmtId="0" fontId="2" fillId="16" borderId="28" xfId="0" applyFont="1" applyFill="1" applyBorder="1"/>
    <xf numFmtId="3" fontId="2" fillId="16" borderId="28" xfId="0" applyNumberFormat="1" applyFont="1" applyFill="1" applyBorder="1"/>
    <xf numFmtId="3" fontId="3" fillId="16" borderId="28" xfId="0" applyNumberFormat="1" applyFont="1" applyFill="1" applyBorder="1"/>
    <xf numFmtId="3" fontId="3" fillId="16" borderId="42" xfId="0" applyNumberFormat="1" applyFont="1" applyFill="1" applyBorder="1"/>
    <xf numFmtId="0" fontId="2" fillId="17" borderId="27" xfId="0" applyFont="1" applyFill="1" applyBorder="1"/>
    <xf numFmtId="0" fontId="2" fillId="17" borderId="28" xfId="0" applyFont="1" applyFill="1" applyBorder="1"/>
    <xf numFmtId="3" fontId="2" fillId="17" borderId="28" xfId="0" applyNumberFormat="1" applyFont="1" applyFill="1" applyBorder="1"/>
    <xf numFmtId="3" fontId="3" fillId="17" borderId="28" xfId="0" applyNumberFormat="1" applyFont="1" applyFill="1" applyBorder="1"/>
    <xf numFmtId="0" fontId="3" fillId="18" borderId="39" xfId="0" applyFont="1" applyFill="1" applyBorder="1"/>
    <xf numFmtId="0" fontId="2" fillId="18" borderId="28" xfId="0" applyFont="1" applyFill="1" applyBorder="1"/>
    <xf numFmtId="0" fontId="3" fillId="18" borderId="28" xfId="0" applyFont="1" applyFill="1" applyBorder="1"/>
    <xf numFmtId="0" fontId="3" fillId="18" borderId="42" xfId="0" applyFont="1" applyFill="1" applyBorder="1"/>
    <xf numFmtId="0" fontId="3" fillId="19" borderId="39" xfId="0" applyFont="1" applyFill="1" applyBorder="1"/>
    <xf numFmtId="0" fontId="2" fillId="19" borderId="28" xfId="0" applyFont="1" applyFill="1" applyBorder="1"/>
    <xf numFmtId="0" fontId="3" fillId="19" borderId="28" xfId="0" applyFont="1" applyFill="1" applyBorder="1"/>
    <xf numFmtId="0" fontId="3" fillId="19" borderId="42" xfId="0" applyFont="1" applyFill="1" applyBorder="1"/>
    <xf numFmtId="0" fontId="3" fillId="17" borderId="39" xfId="0" applyFont="1" applyFill="1" applyBorder="1"/>
    <xf numFmtId="3" fontId="3" fillId="17" borderId="42" xfId="0" applyNumberFormat="1" applyFont="1" applyFill="1" applyBorder="1"/>
    <xf numFmtId="0" fontId="3" fillId="20" borderId="39" xfId="0" applyFont="1" applyFill="1" applyBorder="1"/>
    <xf numFmtId="0" fontId="2" fillId="20" borderId="28" xfId="0" applyFont="1" applyFill="1" applyBorder="1"/>
    <xf numFmtId="3" fontId="2" fillId="20" borderId="28" xfId="0" applyNumberFormat="1" applyFont="1" applyFill="1" applyBorder="1"/>
    <xf numFmtId="3" fontId="3" fillId="20" borderId="28" xfId="0" applyNumberFormat="1" applyFont="1" applyFill="1" applyBorder="1"/>
    <xf numFmtId="3" fontId="3" fillId="20" borderId="42" xfId="0" applyNumberFormat="1" applyFont="1" applyFill="1" applyBorder="1"/>
    <xf numFmtId="0" fontId="3" fillId="21" borderId="39" xfId="0" applyFont="1" applyFill="1" applyBorder="1"/>
    <xf numFmtId="0" fontId="2" fillId="21" borderId="28" xfId="0" applyFont="1" applyFill="1" applyBorder="1"/>
    <xf numFmtId="0" fontId="3" fillId="21" borderId="42" xfId="0" applyFont="1" applyFill="1" applyBorder="1"/>
    <xf numFmtId="0" fontId="3" fillId="22" borderId="39" xfId="0" applyFont="1" applyFill="1" applyBorder="1"/>
    <xf numFmtId="164" fontId="2" fillId="22" borderId="28" xfId="0" applyNumberFormat="1" applyFont="1" applyFill="1" applyBorder="1"/>
    <xf numFmtId="164" fontId="3" fillId="22" borderId="42" xfId="0" applyNumberFormat="1" applyFont="1" applyFill="1" applyBorder="1"/>
    <xf numFmtId="0" fontId="3" fillId="23" borderId="39" xfId="0" applyFont="1" applyFill="1" applyBorder="1"/>
    <xf numFmtId="0" fontId="2" fillId="23" borderId="28" xfId="0" applyFont="1" applyFill="1" applyBorder="1"/>
    <xf numFmtId="0" fontId="3" fillId="23" borderId="42" xfId="0" applyFont="1" applyFill="1" applyBorder="1"/>
    <xf numFmtId="0" fontId="3" fillId="0" borderId="38" xfId="0" applyFont="1" applyBorder="1"/>
    <xf numFmtId="0" fontId="3" fillId="0" borderId="45" xfId="0" applyFont="1" applyBorder="1" applyAlignment="1"/>
    <xf numFmtId="3" fontId="2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 applyAlignment="1">
      <alignment wrapText="1"/>
    </xf>
    <xf numFmtId="3" fontId="3" fillId="2" borderId="7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wrapText="1"/>
    </xf>
    <xf numFmtId="3" fontId="3" fillId="4" borderId="1" xfId="0" applyNumberFormat="1" applyFont="1" applyFill="1" applyBorder="1" applyAlignment="1">
      <alignment wrapText="1"/>
    </xf>
    <xf numFmtId="3" fontId="3" fillId="4" borderId="7" xfId="0" applyNumberFormat="1" applyFont="1" applyFill="1" applyBorder="1" applyAlignment="1">
      <alignment wrapText="1"/>
    </xf>
    <xf numFmtId="3" fontId="2" fillId="3" borderId="1" xfId="0" applyNumberFormat="1" applyFont="1" applyFill="1" applyBorder="1" applyAlignment="1">
      <alignment wrapText="1"/>
    </xf>
    <xf numFmtId="3" fontId="3" fillId="3" borderId="1" xfId="0" applyNumberFormat="1" applyFont="1" applyFill="1" applyBorder="1" applyAlignment="1">
      <alignment wrapText="1"/>
    </xf>
    <xf numFmtId="3" fontId="3" fillId="3" borderId="7" xfId="0" applyNumberFormat="1" applyFont="1" applyFill="1" applyBorder="1" applyAlignment="1">
      <alignment wrapText="1"/>
    </xf>
    <xf numFmtId="3" fontId="2" fillId="5" borderId="1" xfId="0" applyNumberFormat="1" applyFont="1" applyFill="1" applyBorder="1" applyAlignment="1">
      <alignment wrapText="1"/>
    </xf>
    <xf numFmtId="3" fontId="2" fillId="6" borderId="1" xfId="0" applyNumberFormat="1" applyFont="1" applyFill="1" applyBorder="1" applyAlignment="1">
      <alignment wrapText="1"/>
    </xf>
    <xf numFmtId="3" fontId="3" fillId="6" borderId="1" xfId="0" applyNumberFormat="1" applyFont="1" applyFill="1" applyBorder="1" applyAlignment="1">
      <alignment wrapText="1"/>
    </xf>
    <xf numFmtId="3" fontId="2" fillId="8" borderId="1" xfId="0" applyNumberFormat="1" applyFont="1" applyFill="1" applyBorder="1" applyAlignment="1">
      <alignment wrapText="1"/>
    </xf>
    <xf numFmtId="3" fontId="3" fillId="8" borderId="1" xfId="0" applyNumberFormat="1" applyFont="1" applyFill="1" applyBorder="1" applyAlignment="1">
      <alignment wrapText="1"/>
    </xf>
    <xf numFmtId="3" fontId="3" fillId="8" borderId="7" xfId="0" applyNumberFormat="1" applyFont="1" applyFill="1" applyBorder="1" applyAlignment="1">
      <alignment wrapText="1"/>
    </xf>
    <xf numFmtId="3" fontId="2" fillId="9" borderId="1" xfId="0" applyNumberFormat="1" applyFont="1" applyFill="1" applyBorder="1" applyAlignment="1">
      <alignment wrapText="1"/>
    </xf>
    <xf numFmtId="3" fontId="3" fillId="9" borderId="1" xfId="0" applyNumberFormat="1" applyFont="1" applyFill="1" applyBorder="1" applyAlignment="1">
      <alignment wrapText="1"/>
    </xf>
    <xf numFmtId="3" fontId="3" fillId="9" borderId="7" xfId="0" applyNumberFormat="1" applyFont="1" applyFill="1" applyBorder="1" applyAlignment="1">
      <alignment wrapText="1"/>
    </xf>
    <xf numFmtId="3" fontId="3" fillId="0" borderId="18" xfId="0" applyNumberFormat="1" applyFont="1" applyBorder="1" applyAlignment="1">
      <alignment wrapText="1"/>
    </xf>
    <xf numFmtId="3" fontId="3" fillId="0" borderId="2" xfId="0" applyNumberFormat="1" applyFont="1" applyFill="1" applyBorder="1"/>
    <xf numFmtId="3" fontId="3" fillId="0" borderId="11" xfId="0" applyNumberFormat="1" applyFont="1" applyBorder="1" applyAlignment="1">
      <alignment horizontal="right" wrapText="1"/>
    </xf>
    <xf numFmtId="3" fontId="3" fillId="0" borderId="2" xfId="0" applyNumberFormat="1" applyFont="1" applyBorder="1"/>
    <xf numFmtId="3" fontId="3" fillId="5" borderId="1" xfId="0" applyNumberFormat="1" applyFont="1" applyFill="1" applyBorder="1" applyAlignment="1">
      <alignment wrapText="1"/>
    </xf>
    <xf numFmtId="3" fontId="3" fillId="5" borderId="7" xfId="0" applyNumberFormat="1" applyFont="1" applyFill="1" applyBorder="1" applyAlignment="1">
      <alignment wrapText="1"/>
    </xf>
    <xf numFmtId="3" fontId="2" fillId="2" borderId="32" xfId="0" applyNumberFormat="1" applyFont="1" applyFill="1" applyBorder="1" applyAlignment="1">
      <alignment wrapText="1"/>
    </xf>
    <xf numFmtId="3" fontId="3" fillId="2" borderId="32" xfId="0" applyNumberFormat="1" applyFont="1" applyFill="1" applyBorder="1" applyAlignment="1">
      <alignment wrapText="1"/>
    </xf>
    <xf numFmtId="3" fontId="3" fillId="2" borderId="33" xfId="0" applyNumberFormat="1" applyFont="1" applyFill="1" applyBorder="1" applyAlignment="1">
      <alignment wrapText="1"/>
    </xf>
    <xf numFmtId="3" fontId="2" fillId="4" borderId="32" xfId="0" applyNumberFormat="1" applyFont="1" applyFill="1" applyBorder="1" applyAlignment="1">
      <alignment wrapText="1"/>
    </xf>
    <xf numFmtId="3" fontId="3" fillId="4" borderId="32" xfId="0" applyNumberFormat="1" applyFont="1" applyFill="1" applyBorder="1" applyAlignment="1">
      <alignment wrapText="1"/>
    </xf>
    <xf numFmtId="3" fontId="3" fillId="4" borderId="33" xfId="0" applyNumberFormat="1" applyFont="1" applyFill="1" applyBorder="1" applyAlignment="1">
      <alignment wrapText="1"/>
    </xf>
    <xf numFmtId="3" fontId="2" fillId="3" borderId="32" xfId="0" applyNumberFormat="1" applyFont="1" applyFill="1" applyBorder="1" applyAlignment="1">
      <alignment wrapText="1"/>
    </xf>
    <xf numFmtId="3" fontId="3" fillId="3" borderId="32" xfId="0" applyNumberFormat="1" applyFont="1" applyFill="1" applyBorder="1" applyAlignment="1">
      <alignment wrapText="1"/>
    </xf>
    <xf numFmtId="3" fontId="3" fillId="3" borderId="33" xfId="0" applyNumberFormat="1" applyFont="1" applyFill="1" applyBorder="1" applyAlignment="1">
      <alignment wrapText="1"/>
    </xf>
    <xf numFmtId="3" fontId="2" fillId="5" borderId="32" xfId="0" applyNumberFormat="1" applyFont="1" applyFill="1" applyBorder="1" applyAlignment="1">
      <alignment wrapText="1"/>
    </xf>
    <xf numFmtId="3" fontId="3" fillId="5" borderId="32" xfId="0" applyNumberFormat="1" applyFont="1" applyFill="1" applyBorder="1" applyAlignment="1">
      <alignment wrapText="1"/>
    </xf>
    <xf numFmtId="3" fontId="3" fillId="5" borderId="33" xfId="0" applyNumberFormat="1" applyFont="1" applyFill="1" applyBorder="1" applyAlignment="1">
      <alignment wrapText="1"/>
    </xf>
    <xf numFmtId="3" fontId="2" fillId="6" borderId="32" xfId="0" applyNumberFormat="1" applyFont="1" applyFill="1" applyBorder="1" applyAlignment="1">
      <alignment wrapText="1"/>
    </xf>
    <xf numFmtId="3" fontId="3" fillId="6" borderId="32" xfId="0" applyNumberFormat="1" applyFont="1" applyFill="1" applyBorder="1" applyAlignment="1">
      <alignment wrapText="1"/>
    </xf>
    <xf numFmtId="3" fontId="2" fillId="8" borderId="32" xfId="0" applyNumberFormat="1" applyFont="1" applyFill="1" applyBorder="1" applyAlignment="1">
      <alignment wrapText="1"/>
    </xf>
    <xf numFmtId="3" fontId="3" fillId="8" borderId="32" xfId="0" applyNumberFormat="1" applyFont="1" applyFill="1" applyBorder="1" applyAlignment="1">
      <alignment wrapText="1"/>
    </xf>
    <xf numFmtId="3" fontId="3" fillId="8" borderId="33" xfId="0" applyNumberFormat="1" applyFont="1" applyFill="1" applyBorder="1" applyAlignment="1">
      <alignment wrapText="1"/>
    </xf>
    <xf numFmtId="3" fontId="2" fillId="9" borderId="32" xfId="0" applyNumberFormat="1" applyFont="1" applyFill="1" applyBorder="1" applyAlignment="1">
      <alignment wrapText="1"/>
    </xf>
    <xf numFmtId="3" fontId="3" fillId="9" borderId="32" xfId="0" applyNumberFormat="1" applyFont="1" applyFill="1" applyBorder="1" applyAlignment="1">
      <alignment wrapText="1"/>
    </xf>
    <xf numFmtId="3" fontId="3" fillId="9" borderId="33" xfId="0" applyNumberFormat="1" applyFont="1" applyFill="1" applyBorder="1" applyAlignment="1">
      <alignment wrapText="1"/>
    </xf>
    <xf numFmtId="3" fontId="4" fillId="0" borderId="41" xfId="0" applyNumberFormat="1" applyFont="1" applyBorder="1" applyAlignment="1">
      <alignment wrapText="1"/>
    </xf>
    <xf numFmtId="165" fontId="3" fillId="17" borderId="29" xfId="0" applyNumberFormat="1" applyFont="1" applyFill="1" applyBorder="1"/>
    <xf numFmtId="3" fontId="2" fillId="7" borderId="28" xfId="0" applyNumberFormat="1" applyFont="1" applyFill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2" fillId="0" borderId="4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30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2B2B2"/>
      <color rgb="FFFFFF99"/>
      <color rgb="FF66FF33"/>
      <color rgb="FFFFCC99"/>
      <color rgb="FFFFFF66"/>
      <color rgb="FF00FF00"/>
      <color rgb="FF00FF99"/>
      <color rgb="FF66FFCC"/>
      <color rgb="FFFF99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8D894-6956-43E8-8776-47E2C5F362C8}">
  <dimension ref="A1:M214"/>
  <sheetViews>
    <sheetView tabSelected="1" topLeftCell="A208" workbookViewId="0">
      <selection activeCell="D221" sqref="D221"/>
    </sheetView>
  </sheetViews>
  <sheetFormatPr defaultRowHeight="15" x14ac:dyDescent="0.25"/>
  <cols>
    <col min="2" max="2" width="37.42578125" customWidth="1"/>
    <col min="3" max="6" width="15.7109375" customWidth="1"/>
    <col min="7" max="7" width="20.7109375" customWidth="1"/>
  </cols>
  <sheetData>
    <row r="1" spans="1:7" ht="27" customHeight="1" thickBot="1" x14ac:dyDescent="0.3">
      <c r="A1" s="360" t="s">
        <v>210</v>
      </c>
      <c r="B1" s="361"/>
      <c r="C1" s="361"/>
      <c r="D1" s="361"/>
      <c r="E1" s="361"/>
      <c r="F1" s="361"/>
      <c r="G1" s="312"/>
    </row>
    <row r="2" spans="1:7" ht="15.75" thickBot="1" x14ac:dyDescent="0.3">
      <c r="A2" s="362"/>
      <c r="B2" s="363"/>
      <c r="C2" s="168" t="s">
        <v>211</v>
      </c>
      <c r="D2" s="169" t="s">
        <v>212</v>
      </c>
      <c r="E2" s="170" t="s">
        <v>213</v>
      </c>
      <c r="F2" s="167" t="s">
        <v>214</v>
      </c>
      <c r="G2" s="311" t="s">
        <v>215</v>
      </c>
    </row>
    <row r="3" spans="1:7" s="1" customFormat="1" ht="15.75" thickBot="1" x14ac:dyDescent="0.3">
      <c r="A3" s="364" t="s">
        <v>0</v>
      </c>
      <c r="B3" s="365"/>
      <c r="C3" s="91"/>
      <c r="D3" s="92"/>
      <c r="E3" s="93"/>
      <c r="F3" s="257"/>
      <c r="G3" s="263"/>
    </row>
    <row r="4" spans="1:7" x14ac:dyDescent="0.25">
      <c r="A4" s="2"/>
      <c r="B4" s="40" t="s">
        <v>20</v>
      </c>
      <c r="C4" s="94"/>
      <c r="D4" s="95"/>
      <c r="E4" s="96"/>
      <c r="F4" s="40"/>
      <c r="G4" s="264"/>
    </row>
    <row r="5" spans="1:7" x14ac:dyDescent="0.25">
      <c r="A5" s="3"/>
      <c r="B5" s="41" t="s">
        <v>1</v>
      </c>
      <c r="C5" s="97"/>
      <c r="D5" s="98"/>
      <c r="E5" s="99"/>
      <c r="F5" s="41"/>
      <c r="G5" s="265"/>
    </row>
    <row r="6" spans="1:7" x14ac:dyDescent="0.25">
      <c r="A6" s="4" t="s">
        <v>2</v>
      </c>
      <c r="B6" s="42" t="s">
        <v>5</v>
      </c>
      <c r="C6" s="100">
        <v>645735</v>
      </c>
      <c r="D6" s="101"/>
      <c r="E6" s="313"/>
      <c r="F6" s="337"/>
      <c r="G6" s="266">
        <f>C6+D6+E6+F6</f>
        <v>645735</v>
      </c>
    </row>
    <row r="7" spans="1:7" x14ac:dyDescent="0.25">
      <c r="A7" s="4" t="s">
        <v>3</v>
      </c>
      <c r="B7" s="41" t="s">
        <v>6</v>
      </c>
      <c r="C7" s="100">
        <v>488661</v>
      </c>
      <c r="D7" s="101"/>
      <c r="E7" s="313"/>
      <c r="F7" s="337"/>
      <c r="G7" s="266">
        <f>SUM(C7:F7)</f>
        <v>488661</v>
      </c>
    </row>
    <row r="8" spans="1:7" x14ac:dyDescent="0.25">
      <c r="A8" s="4" t="s">
        <v>4</v>
      </c>
      <c r="B8" s="41" t="s">
        <v>7</v>
      </c>
      <c r="C8" s="97">
        <v>0</v>
      </c>
      <c r="D8" s="98"/>
      <c r="E8" s="99"/>
      <c r="F8" s="41"/>
      <c r="G8" s="265">
        <f>SUM(C8:F8)</f>
        <v>0</v>
      </c>
    </row>
    <row r="9" spans="1:7" ht="29.25" x14ac:dyDescent="0.25">
      <c r="A9" s="3"/>
      <c r="B9" s="41" t="s">
        <v>8</v>
      </c>
      <c r="C9" s="97">
        <v>0</v>
      </c>
      <c r="D9" s="98"/>
      <c r="E9" s="99"/>
      <c r="F9" s="41"/>
      <c r="G9" s="265"/>
    </row>
    <row r="10" spans="1:7" ht="29.25" x14ac:dyDescent="0.25">
      <c r="A10" s="4" t="s">
        <v>13</v>
      </c>
      <c r="B10" s="41" t="s">
        <v>9</v>
      </c>
      <c r="C10" s="97">
        <v>0</v>
      </c>
      <c r="D10" s="98"/>
      <c r="E10" s="99"/>
      <c r="F10" s="41"/>
      <c r="G10" s="265">
        <f t="shared" ref="G10:G16" si="0">SUM(C10:F10)</f>
        <v>0</v>
      </c>
    </row>
    <row r="11" spans="1:7" ht="43.5" x14ac:dyDescent="0.25">
      <c r="A11" s="4" t="s">
        <v>14</v>
      </c>
      <c r="B11" s="41" t="s">
        <v>10</v>
      </c>
      <c r="C11" s="97">
        <v>0</v>
      </c>
      <c r="D11" s="98"/>
      <c r="E11" s="99"/>
      <c r="F11" s="41"/>
      <c r="G11" s="265">
        <f t="shared" si="0"/>
        <v>0</v>
      </c>
    </row>
    <row r="12" spans="1:7" ht="29.25" x14ac:dyDescent="0.25">
      <c r="A12" s="4" t="s">
        <v>15</v>
      </c>
      <c r="B12" s="41" t="s">
        <v>11</v>
      </c>
      <c r="C12" s="97">
        <v>0</v>
      </c>
      <c r="D12" s="98"/>
      <c r="E12" s="99"/>
      <c r="F12" s="41"/>
      <c r="G12" s="265">
        <f t="shared" si="0"/>
        <v>0</v>
      </c>
    </row>
    <row r="13" spans="1:7" ht="29.25" x14ac:dyDescent="0.25">
      <c r="A13" s="4" t="s">
        <v>16</v>
      </c>
      <c r="B13" s="41" t="s">
        <v>12</v>
      </c>
      <c r="C13" s="97">
        <v>0</v>
      </c>
      <c r="D13" s="98"/>
      <c r="E13" s="99"/>
      <c r="F13" s="41"/>
      <c r="G13" s="265">
        <f t="shared" si="0"/>
        <v>0</v>
      </c>
    </row>
    <row r="14" spans="1:7" ht="29.25" x14ac:dyDescent="0.25">
      <c r="A14" s="4" t="s">
        <v>17</v>
      </c>
      <c r="B14" s="41" t="s">
        <v>56</v>
      </c>
      <c r="C14" s="97">
        <v>0</v>
      </c>
      <c r="D14" s="98"/>
      <c r="E14" s="99"/>
      <c r="F14" s="41"/>
      <c r="G14" s="265">
        <f t="shared" si="0"/>
        <v>0</v>
      </c>
    </row>
    <row r="15" spans="1:7" x14ac:dyDescent="0.25">
      <c r="A15" s="4" t="s">
        <v>27</v>
      </c>
      <c r="B15" s="41" t="s">
        <v>18</v>
      </c>
      <c r="C15" s="100">
        <v>157075</v>
      </c>
      <c r="D15" s="101"/>
      <c r="E15" s="313"/>
      <c r="F15" s="337"/>
      <c r="G15" s="266">
        <f t="shared" si="0"/>
        <v>157075</v>
      </c>
    </row>
    <row r="16" spans="1:7" s="1" customFormat="1" x14ac:dyDescent="0.25">
      <c r="A16" s="5" t="s">
        <v>28</v>
      </c>
      <c r="B16" s="43" t="s">
        <v>19</v>
      </c>
      <c r="C16" s="102"/>
      <c r="D16" s="103"/>
      <c r="E16" s="314"/>
      <c r="F16" s="338"/>
      <c r="G16" s="267">
        <f t="shared" si="0"/>
        <v>0</v>
      </c>
    </row>
    <row r="17" spans="1:7" x14ac:dyDescent="0.25">
      <c r="A17" s="3"/>
      <c r="B17" s="41" t="s">
        <v>21</v>
      </c>
      <c r="C17" s="97"/>
      <c r="D17" s="98"/>
      <c r="E17" s="99"/>
      <c r="F17" s="41"/>
      <c r="G17" s="265"/>
    </row>
    <row r="18" spans="1:7" x14ac:dyDescent="0.25">
      <c r="A18" s="4" t="s">
        <v>22</v>
      </c>
      <c r="B18" s="42" t="s">
        <v>5</v>
      </c>
      <c r="C18" s="100">
        <v>1627428</v>
      </c>
      <c r="D18" s="101"/>
      <c r="E18" s="313"/>
      <c r="F18" s="337"/>
      <c r="G18" s="266">
        <f>SUM(C18:F18)</f>
        <v>1627428</v>
      </c>
    </row>
    <row r="19" spans="1:7" x14ac:dyDescent="0.25">
      <c r="A19" s="4" t="s">
        <v>23</v>
      </c>
      <c r="B19" s="41" t="s">
        <v>6</v>
      </c>
      <c r="C19" s="100">
        <v>1292283</v>
      </c>
      <c r="D19" s="101"/>
      <c r="E19" s="313"/>
      <c r="F19" s="337"/>
      <c r="G19" s="266">
        <f>SUM(C19:F19)</f>
        <v>1292283</v>
      </c>
    </row>
    <row r="20" spans="1:7" x14ac:dyDescent="0.25">
      <c r="A20" s="4" t="s">
        <v>24</v>
      </c>
      <c r="B20" s="41" t="s">
        <v>7</v>
      </c>
      <c r="C20" s="97">
        <v>0</v>
      </c>
      <c r="D20" s="98"/>
      <c r="E20" s="99"/>
      <c r="F20" s="41"/>
      <c r="G20" s="265">
        <f>SUM(C20:F20)</f>
        <v>0</v>
      </c>
    </row>
    <row r="21" spans="1:7" x14ac:dyDescent="0.25">
      <c r="A21" s="4" t="s">
        <v>25</v>
      </c>
      <c r="B21" s="41" t="s">
        <v>26</v>
      </c>
      <c r="C21" s="100">
        <v>335146</v>
      </c>
      <c r="D21" s="101"/>
      <c r="E21" s="313"/>
      <c r="F21" s="337"/>
      <c r="G21" s="266">
        <f>SUM(C21:F21)</f>
        <v>335146</v>
      </c>
    </row>
    <row r="22" spans="1:7" s="1" customFormat="1" ht="15.75" thickBot="1" x14ac:dyDescent="0.3">
      <c r="A22" s="6" t="s">
        <v>29</v>
      </c>
      <c r="B22" s="44" t="s">
        <v>30</v>
      </c>
      <c r="C22" s="104">
        <v>117301</v>
      </c>
      <c r="D22" s="105"/>
      <c r="E22" s="315"/>
      <c r="F22" s="339"/>
      <c r="G22" s="267">
        <f>SUM(C22:F22)</f>
        <v>117301</v>
      </c>
    </row>
    <row r="23" spans="1:7" x14ac:dyDescent="0.25">
      <c r="A23" s="106"/>
      <c r="B23" s="45" t="s">
        <v>31</v>
      </c>
      <c r="C23" s="107"/>
      <c r="D23" s="108"/>
      <c r="E23" s="109"/>
      <c r="F23" s="45"/>
      <c r="G23" s="271"/>
    </row>
    <row r="24" spans="1:7" x14ac:dyDescent="0.25">
      <c r="A24" s="110"/>
      <c r="B24" s="46" t="s">
        <v>1</v>
      </c>
      <c r="C24" s="111"/>
      <c r="D24" s="112"/>
      <c r="E24" s="113"/>
      <c r="F24" s="46"/>
      <c r="G24" s="268"/>
    </row>
    <row r="25" spans="1:7" x14ac:dyDescent="0.25">
      <c r="A25" s="10" t="s">
        <v>32</v>
      </c>
      <c r="B25" s="47" t="s">
        <v>5</v>
      </c>
      <c r="C25" s="114">
        <v>45339</v>
      </c>
      <c r="D25" s="115"/>
      <c r="E25" s="316"/>
      <c r="F25" s="340"/>
      <c r="G25" s="269">
        <f t="shared" ref="G25:G35" si="1">SUM(C25:F25)</f>
        <v>45339</v>
      </c>
    </row>
    <row r="26" spans="1:7" x14ac:dyDescent="0.25">
      <c r="A26" s="10" t="s">
        <v>33</v>
      </c>
      <c r="B26" s="46" t="s">
        <v>6</v>
      </c>
      <c r="C26" s="114">
        <v>31666</v>
      </c>
      <c r="D26" s="115"/>
      <c r="E26" s="316"/>
      <c r="F26" s="340"/>
      <c r="G26" s="269">
        <f t="shared" si="1"/>
        <v>31666</v>
      </c>
    </row>
    <row r="27" spans="1:7" x14ac:dyDescent="0.25">
      <c r="A27" s="10" t="s">
        <v>34</v>
      </c>
      <c r="B27" s="46" t="s">
        <v>7</v>
      </c>
      <c r="C27" s="111">
        <v>0</v>
      </c>
      <c r="D27" s="112"/>
      <c r="E27" s="113"/>
      <c r="F27" s="46"/>
      <c r="G27" s="268">
        <f t="shared" si="1"/>
        <v>0</v>
      </c>
    </row>
    <row r="28" spans="1:7" ht="29.25" x14ac:dyDescent="0.25">
      <c r="A28" s="110"/>
      <c r="B28" s="46" t="s">
        <v>8</v>
      </c>
      <c r="C28" s="111"/>
      <c r="D28" s="112"/>
      <c r="E28" s="113"/>
      <c r="F28" s="46"/>
      <c r="G28" s="268">
        <f t="shared" si="1"/>
        <v>0</v>
      </c>
    </row>
    <row r="29" spans="1:7" ht="29.25" x14ac:dyDescent="0.25">
      <c r="A29" s="10" t="s">
        <v>35</v>
      </c>
      <c r="B29" s="46" t="s">
        <v>9</v>
      </c>
      <c r="C29" s="111">
        <v>0</v>
      </c>
      <c r="D29" s="112"/>
      <c r="E29" s="113"/>
      <c r="F29" s="46"/>
      <c r="G29" s="268">
        <f t="shared" si="1"/>
        <v>0</v>
      </c>
    </row>
    <row r="30" spans="1:7" ht="43.5" x14ac:dyDescent="0.25">
      <c r="A30" s="10" t="s">
        <v>36</v>
      </c>
      <c r="B30" s="46" t="s">
        <v>10</v>
      </c>
      <c r="C30" s="111">
        <v>0</v>
      </c>
      <c r="D30" s="112"/>
      <c r="E30" s="113"/>
      <c r="F30" s="46"/>
      <c r="G30" s="268">
        <f t="shared" si="1"/>
        <v>0</v>
      </c>
    </row>
    <row r="31" spans="1:7" ht="29.25" x14ac:dyDescent="0.25">
      <c r="A31" s="10" t="s">
        <v>37</v>
      </c>
      <c r="B31" s="46" t="s">
        <v>11</v>
      </c>
      <c r="C31" s="111">
        <v>0</v>
      </c>
      <c r="D31" s="112"/>
      <c r="E31" s="113"/>
      <c r="F31" s="46"/>
      <c r="G31" s="268">
        <f t="shared" si="1"/>
        <v>0</v>
      </c>
    </row>
    <row r="32" spans="1:7" ht="29.25" x14ac:dyDescent="0.25">
      <c r="A32" s="10" t="s">
        <v>38</v>
      </c>
      <c r="B32" s="46" t="s">
        <v>12</v>
      </c>
      <c r="C32" s="111">
        <v>0</v>
      </c>
      <c r="D32" s="112"/>
      <c r="E32" s="113"/>
      <c r="F32" s="46"/>
      <c r="G32" s="268">
        <f t="shared" si="1"/>
        <v>0</v>
      </c>
    </row>
    <row r="33" spans="1:7" ht="29.25" x14ac:dyDescent="0.25">
      <c r="A33" s="10" t="s">
        <v>39</v>
      </c>
      <c r="B33" s="46" t="s">
        <v>56</v>
      </c>
      <c r="C33" s="111">
        <v>0</v>
      </c>
      <c r="D33" s="112"/>
      <c r="E33" s="113"/>
      <c r="F33" s="46"/>
      <c r="G33" s="268">
        <f t="shared" si="1"/>
        <v>0</v>
      </c>
    </row>
    <row r="34" spans="1:7" x14ac:dyDescent="0.25">
      <c r="A34" s="10" t="s">
        <v>40</v>
      </c>
      <c r="B34" s="46" t="s">
        <v>18</v>
      </c>
      <c r="C34" s="114">
        <v>13673</v>
      </c>
      <c r="D34" s="115"/>
      <c r="E34" s="316"/>
      <c r="F34" s="340"/>
      <c r="G34" s="269">
        <f t="shared" si="1"/>
        <v>13673</v>
      </c>
    </row>
    <row r="35" spans="1:7" s="1" customFormat="1" x14ac:dyDescent="0.25">
      <c r="A35" s="11" t="s">
        <v>45</v>
      </c>
      <c r="B35" s="48" t="s">
        <v>19</v>
      </c>
      <c r="C35" s="116">
        <v>4786</v>
      </c>
      <c r="D35" s="117"/>
      <c r="E35" s="317"/>
      <c r="F35" s="341"/>
      <c r="G35" s="270">
        <f t="shared" si="1"/>
        <v>4786</v>
      </c>
    </row>
    <row r="36" spans="1:7" x14ac:dyDescent="0.25">
      <c r="A36" s="110"/>
      <c r="B36" s="46" t="s">
        <v>21</v>
      </c>
      <c r="C36" s="111"/>
      <c r="D36" s="112"/>
      <c r="E36" s="113"/>
      <c r="F36" s="46"/>
      <c r="G36" s="268"/>
    </row>
    <row r="37" spans="1:7" x14ac:dyDescent="0.25">
      <c r="A37" s="10" t="s">
        <v>41</v>
      </c>
      <c r="B37" s="47" t="s">
        <v>5</v>
      </c>
      <c r="C37" s="114">
        <v>360950</v>
      </c>
      <c r="D37" s="115"/>
      <c r="E37" s="316"/>
      <c r="F37" s="340"/>
      <c r="G37" s="269">
        <f>SUM(C37:F37)</f>
        <v>360950</v>
      </c>
    </row>
    <row r="38" spans="1:7" x14ac:dyDescent="0.25">
      <c r="A38" s="10" t="s">
        <v>42</v>
      </c>
      <c r="B38" s="46" t="s">
        <v>6</v>
      </c>
      <c r="C38" s="114">
        <v>272955</v>
      </c>
      <c r="D38" s="115"/>
      <c r="E38" s="316"/>
      <c r="F38" s="340"/>
      <c r="G38" s="269">
        <f>SUM(C38:F38)</f>
        <v>272955</v>
      </c>
    </row>
    <row r="39" spans="1:7" x14ac:dyDescent="0.25">
      <c r="A39" s="10" t="s">
        <v>43</v>
      </c>
      <c r="B39" s="46" t="s">
        <v>7</v>
      </c>
      <c r="C39" s="111">
        <v>0</v>
      </c>
      <c r="D39" s="112"/>
      <c r="E39" s="113"/>
      <c r="F39" s="46"/>
      <c r="G39" s="268">
        <f>SUM(C39:F39)</f>
        <v>0</v>
      </c>
    </row>
    <row r="40" spans="1:7" x14ac:dyDescent="0.25">
      <c r="A40" s="10" t="s">
        <v>44</v>
      </c>
      <c r="B40" s="46" t="s">
        <v>26</v>
      </c>
      <c r="C40" s="114">
        <v>87995</v>
      </c>
      <c r="D40" s="115"/>
      <c r="E40" s="316"/>
      <c r="F40" s="340"/>
      <c r="G40" s="269">
        <f>SUM(C40:F40)</f>
        <v>87995</v>
      </c>
    </row>
    <row r="41" spans="1:7" s="1" customFormat="1" ht="15.75" thickBot="1" x14ac:dyDescent="0.3">
      <c r="A41" s="12" t="s">
        <v>46</v>
      </c>
      <c r="B41" s="49" t="s">
        <v>30</v>
      </c>
      <c r="C41" s="118">
        <v>30798</v>
      </c>
      <c r="D41" s="119"/>
      <c r="E41" s="318"/>
      <c r="F41" s="342"/>
      <c r="G41" s="272">
        <f>SUM(C41:F41)</f>
        <v>30798</v>
      </c>
    </row>
    <row r="42" spans="1:7" x14ac:dyDescent="0.25">
      <c r="A42" s="120"/>
      <c r="B42" s="50" t="s">
        <v>47</v>
      </c>
      <c r="C42" s="121"/>
      <c r="D42" s="122"/>
      <c r="E42" s="123"/>
      <c r="F42" s="50"/>
      <c r="G42" s="273"/>
    </row>
    <row r="43" spans="1:7" x14ac:dyDescent="0.25">
      <c r="A43" s="124"/>
      <c r="B43" s="51" t="s">
        <v>1</v>
      </c>
      <c r="C43" s="125"/>
      <c r="D43" s="126"/>
      <c r="E43" s="127"/>
      <c r="F43" s="51"/>
      <c r="G43" s="274"/>
    </row>
    <row r="44" spans="1:7" x14ac:dyDescent="0.25">
      <c r="A44" s="7" t="s">
        <v>48</v>
      </c>
      <c r="B44" s="52" t="s">
        <v>5</v>
      </c>
      <c r="C44" s="128">
        <v>994432</v>
      </c>
      <c r="D44" s="129"/>
      <c r="E44" s="319"/>
      <c r="F44" s="343"/>
      <c r="G44" s="275">
        <f>SUM(C44:F44)</f>
        <v>994432</v>
      </c>
    </row>
    <row r="45" spans="1:7" x14ac:dyDescent="0.25">
      <c r="A45" s="7" t="s">
        <v>49</v>
      </c>
      <c r="B45" s="51" t="s">
        <v>6</v>
      </c>
      <c r="C45" s="128">
        <v>380880</v>
      </c>
      <c r="D45" s="129"/>
      <c r="E45" s="319"/>
      <c r="F45" s="343"/>
      <c r="G45" s="275">
        <f>SUM(C45:F45)</f>
        <v>380880</v>
      </c>
    </row>
    <row r="46" spans="1:7" x14ac:dyDescent="0.25">
      <c r="A46" s="7" t="s">
        <v>50</v>
      </c>
      <c r="B46" s="51" t="s">
        <v>7</v>
      </c>
      <c r="C46" s="125">
        <v>0</v>
      </c>
      <c r="D46" s="126"/>
      <c r="E46" s="127"/>
      <c r="F46" s="51"/>
      <c r="G46" s="274">
        <f>SUM(C46:F46)</f>
        <v>0</v>
      </c>
    </row>
    <row r="47" spans="1:7" ht="29.25" x14ac:dyDescent="0.25">
      <c r="A47" s="124"/>
      <c r="B47" s="51" t="s">
        <v>8</v>
      </c>
      <c r="C47" s="125"/>
      <c r="D47" s="126"/>
      <c r="E47" s="127"/>
      <c r="F47" s="51"/>
      <c r="G47" s="274"/>
    </row>
    <row r="48" spans="1:7" ht="29.25" x14ac:dyDescent="0.25">
      <c r="A48" s="7" t="s">
        <v>51</v>
      </c>
      <c r="B48" s="51" t="s">
        <v>9</v>
      </c>
      <c r="C48" s="125">
        <v>0</v>
      </c>
      <c r="D48" s="126"/>
      <c r="E48" s="127"/>
      <c r="F48" s="51"/>
      <c r="G48" s="274">
        <f t="shared" ref="G48:G54" si="2">SUM(C48:F48)</f>
        <v>0</v>
      </c>
    </row>
    <row r="49" spans="1:7" ht="43.5" x14ac:dyDescent="0.25">
      <c r="A49" s="7" t="s">
        <v>52</v>
      </c>
      <c r="B49" s="51" t="s">
        <v>10</v>
      </c>
      <c r="C49" s="125">
        <v>0</v>
      </c>
      <c r="D49" s="126"/>
      <c r="E49" s="127"/>
      <c r="F49" s="51"/>
      <c r="G49" s="274">
        <f t="shared" si="2"/>
        <v>0</v>
      </c>
    </row>
    <row r="50" spans="1:7" ht="29.25" x14ac:dyDescent="0.25">
      <c r="A50" s="7" t="s">
        <v>53</v>
      </c>
      <c r="B50" s="51" t="s">
        <v>11</v>
      </c>
      <c r="C50" s="125">
        <v>0</v>
      </c>
      <c r="D50" s="126"/>
      <c r="E50" s="127"/>
      <c r="F50" s="51"/>
      <c r="G50" s="274">
        <f t="shared" si="2"/>
        <v>0</v>
      </c>
    </row>
    <row r="51" spans="1:7" ht="29.25" x14ac:dyDescent="0.25">
      <c r="A51" s="7" t="s">
        <v>54</v>
      </c>
      <c r="B51" s="51" t="s">
        <v>12</v>
      </c>
      <c r="C51" s="125">
        <v>0</v>
      </c>
      <c r="D51" s="126"/>
      <c r="E51" s="127"/>
      <c r="F51" s="51"/>
      <c r="G51" s="274">
        <f t="shared" si="2"/>
        <v>0</v>
      </c>
    </row>
    <row r="52" spans="1:7" ht="29.25" x14ac:dyDescent="0.25">
      <c r="A52" s="7" t="s">
        <v>55</v>
      </c>
      <c r="B52" s="51" t="s">
        <v>56</v>
      </c>
      <c r="C52" s="125">
        <v>0</v>
      </c>
      <c r="D52" s="126"/>
      <c r="E52" s="127"/>
      <c r="F52" s="51"/>
      <c r="G52" s="274">
        <f t="shared" si="2"/>
        <v>0</v>
      </c>
    </row>
    <row r="53" spans="1:7" x14ac:dyDescent="0.25">
      <c r="A53" s="7" t="s">
        <v>57</v>
      </c>
      <c r="B53" s="51" t="s">
        <v>18</v>
      </c>
      <c r="C53" s="128">
        <v>613552</v>
      </c>
      <c r="D53" s="129"/>
      <c r="E53" s="319"/>
      <c r="F53" s="343"/>
      <c r="G53" s="275">
        <f t="shared" si="2"/>
        <v>613552</v>
      </c>
    </row>
    <row r="54" spans="1:7" s="1" customFormat="1" x14ac:dyDescent="0.25">
      <c r="A54" s="8" t="s">
        <v>58</v>
      </c>
      <c r="B54" s="53" t="s">
        <v>19</v>
      </c>
      <c r="C54" s="130">
        <v>214743</v>
      </c>
      <c r="D54" s="131"/>
      <c r="E54" s="320"/>
      <c r="F54" s="344"/>
      <c r="G54" s="276">
        <f t="shared" si="2"/>
        <v>214743</v>
      </c>
    </row>
    <row r="55" spans="1:7" x14ac:dyDescent="0.25">
      <c r="A55" s="124"/>
      <c r="B55" s="51" t="s">
        <v>209</v>
      </c>
      <c r="C55" s="125"/>
      <c r="D55" s="126"/>
      <c r="E55" s="127"/>
      <c r="F55" s="51"/>
      <c r="G55" s="274"/>
    </row>
    <row r="56" spans="1:7" x14ac:dyDescent="0.25">
      <c r="A56" s="7" t="s">
        <v>59</v>
      </c>
      <c r="B56" s="52" t="s">
        <v>5</v>
      </c>
      <c r="C56" s="128">
        <v>2554167</v>
      </c>
      <c r="D56" s="129"/>
      <c r="E56" s="319"/>
      <c r="F56" s="343"/>
      <c r="G56" s="275">
        <f>SUM(C56:F56)</f>
        <v>2554167</v>
      </c>
    </row>
    <row r="57" spans="1:7" x14ac:dyDescent="0.25">
      <c r="A57" s="7" t="s">
        <v>60</v>
      </c>
      <c r="B57" s="51" t="s">
        <v>6</v>
      </c>
      <c r="C57" s="128">
        <v>1407154</v>
      </c>
      <c r="D57" s="129"/>
      <c r="E57" s="319"/>
      <c r="F57" s="343"/>
      <c r="G57" s="275">
        <f>SUM(C57:F57)</f>
        <v>1407154</v>
      </c>
    </row>
    <row r="58" spans="1:7" x14ac:dyDescent="0.25">
      <c r="A58" s="7" t="s">
        <v>61</v>
      </c>
      <c r="B58" s="51" t="s">
        <v>7</v>
      </c>
      <c r="C58" s="125">
        <v>0</v>
      </c>
      <c r="D58" s="126"/>
      <c r="E58" s="127"/>
      <c r="F58" s="51"/>
      <c r="G58" s="274">
        <f>SUM(C58:F58)</f>
        <v>0</v>
      </c>
    </row>
    <row r="59" spans="1:7" x14ac:dyDescent="0.25">
      <c r="A59" s="7" t="s">
        <v>62</v>
      </c>
      <c r="B59" s="51" t="s">
        <v>26</v>
      </c>
      <c r="C59" s="128">
        <v>1144013</v>
      </c>
      <c r="D59" s="129"/>
      <c r="E59" s="319"/>
      <c r="F59" s="343"/>
      <c r="G59" s="275">
        <f>SUM(C59:F59)</f>
        <v>1144013</v>
      </c>
    </row>
    <row r="60" spans="1:7" s="1" customFormat="1" ht="15.75" thickBot="1" x14ac:dyDescent="0.3">
      <c r="A60" s="9" t="s">
        <v>63</v>
      </c>
      <c r="B60" s="54" t="s">
        <v>30</v>
      </c>
      <c r="C60" s="132">
        <v>400405</v>
      </c>
      <c r="D60" s="133"/>
      <c r="E60" s="321"/>
      <c r="F60" s="345"/>
      <c r="G60" s="277">
        <f>SUM(C60:F60)</f>
        <v>400405</v>
      </c>
    </row>
    <row r="61" spans="1:7" ht="15.75" thickBot="1" x14ac:dyDescent="0.3">
      <c r="A61" s="134"/>
      <c r="B61" s="135"/>
      <c r="C61" s="136"/>
      <c r="D61" s="137"/>
      <c r="E61" s="138"/>
      <c r="F61" s="135"/>
      <c r="G61" s="261"/>
    </row>
    <row r="62" spans="1:7" s="1" customFormat="1" x14ac:dyDescent="0.25">
      <c r="A62" s="26"/>
      <c r="B62" s="55" t="s">
        <v>64</v>
      </c>
      <c r="C62" s="139"/>
      <c r="D62" s="140"/>
      <c r="E62" s="141"/>
      <c r="F62" s="55"/>
      <c r="G62" s="278"/>
    </row>
    <row r="63" spans="1:7" x14ac:dyDescent="0.25">
      <c r="A63" s="13"/>
      <c r="B63" s="56" t="s">
        <v>65</v>
      </c>
      <c r="C63" s="142"/>
      <c r="D63" s="143"/>
      <c r="E63" s="144"/>
      <c r="F63" s="56"/>
      <c r="G63" s="279"/>
    </row>
    <row r="64" spans="1:7" x14ac:dyDescent="0.25">
      <c r="A64" s="13"/>
      <c r="B64" s="56" t="s">
        <v>1</v>
      </c>
      <c r="C64" s="142"/>
      <c r="D64" s="143"/>
      <c r="E64" s="144"/>
      <c r="F64" s="56"/>
      <c r="G64" s="279"/>
    </row>
    <row r="65" spans="1:7" x14ac:dyDescent="0.25">
      <c r="A65" s="14" t="s">
        <v>69</v>
      </c>
      <c r="B65" s="57" t="s">
        <v>5</v>
      </c>
      <c r="C65" s="145">
        <v>16266838</v>
      </c>
      <c r="D65" s="146"/>
      <c r="E65" s="322"/>
      <c r="F65" s="346"/>
      <c r="G65" s="280">
        <f>SUM(C65:F65)</f>
        <v>16266838</v>
      </c>
    </row>
    <row r="66" spans="1:7" x14ac:dyDescent="0.25">
      <c r="A66" s="14" t="s">
        <v>70</v>
      </c>
      <c r="B66" s="56" t="s">
        <v>6</v>
      </c>
      <c r="C66" s="145">
        <v>14125167</v>
      </c>
      <c r="D66" s="146"/>
      <c r="E66" s="322"/>
      <c r="F66" s="346"/>
      <c r="G66" s="280">
        <f>SUM(C66:F66)</f>
        <v>14125167</v>
      </c>
    </row>
    <row r="67" spans="1:7" x14ac:dyDescent="0.25">
      <c r="A67" s="14" t="s">
        <v>71</v>
      </c>
      <c r="B67" s="56" t="s">
        <v>7</v>
      </c>
      <c r="C67" s="145">
        <v>159366</v>
      </c>
      <c r="D67" s="146"/>
      <c r="E67" s="322"/>
      <c r="F67" s="346"/>
      <c r="G67" s="280">
        <f>SUM(C67:F67)</f>
        <v>159366</v>
      </c>
    </row>
    <row r="68" spans="1:7" ht="29.25" x14ac:dyDescent="0.25">
      <c r="A68" s="13"/>
      <c r="B68" s="56" t="s">
        <v>8</v>
      </c>
      <c r="C68" s="142"/>
      <c r="D68" s="143"/>
      <c r="E68" s="144"/>
      <c r="F68" s="56"/>
      <c r="G68" s="279"/>
    </row>
    <row r="69" spans="1:7" ht="29.25" x14ac:dyDescent="0.25">
      <c r="A69" s="14" t="s">
        <v>72</v>
      </c>
      <c r="B69" s="56" t="s">
        <v>9</v>
      </c>
      <c r="C69" s="142">
        <v>0</v>
      </c>
      <c r="D69" s="143"/>
      <c r="E69" s="144"/>
      <c r="F69" s="56"/>
      <c r="G69" s="279">
        <f t="shared" ref="G69:G75" si="3">SUM(C69:F69)</f>
        <v>0</v>
      </c>
    </row>
    <row r="70" spans="1:7" ht="43.5" x14ac:dyDescent="0.25">
      <c r="A70" s="14" t="s">
        <v>73</v>
      </c>
      <c r="B70" s="56" t="s">
        <v>10</v>
      </c>
      <c r="C70" s="142">
        <v>0</v>
      </c>
      <c r="D70" s="143"/>
      <c r="E70" s="144"/>
      <c r="F70" s="56"/>
      <c r="G70" s="279">
        <f t="shared" si="3"/>
        <v>0</v>
      </c>
    </row>
    <row r="71" spans="1:7" ht="29.25" x14ac:dyDescent="0.25">
      <c r="A71" s="14" t="s">
        <v>74</v>
      </c>
      <c r="B71" s="56" t="s">
        <v>11</v>
      </c>
      <c r="C71" s="142">
        <v>0</v>
      </c>
      <c r="D71" s="143"/>
      <c r="E71" s="144"/>
      <c r="F71" s="56"/>
      <c r="G71" s="279">
        <f t="shared" si="3"/>
        <v>0</v>
      </c>
    </row>
    <row r="72" spans="1:7" ht="29.25" x14ac:dyDescent="0.25">
      <c r="A72" s="14" t="s">
        <v>75</v>
      </c>
      <c r="B72" s="56" t="s">
        <v>12</v>
      </c>
      <c r="C72" s="142">
        <v>0</v>
      </c>
      <c r="D72" s="143"/>
      <c r="E72" s="144"/>
      <c r="F72" s="56"/>
      <c r="G72" s="279">
        <f t="shared" si="3"/>
        <v>0</v>
      </c>
    </row>
    <row r="73" spans="1:7" ht="29.25" x14ac:dyDescent="0.25">
      <c r="A73" s="14" t="s">
        <v>76</v>
      </c>
      <c r="B73" s="56" t="s">
        <v>56</v>
      </c>
      <c r="C73" s="142">
        <v>0</v>
      </c>
      <c r="D73" s="143"/>
      <c r="E73" s="144"/>
      <c r="F73" s="56"/>
      <c r="G73" s="279">
        <f t="shared" si="3"/>
        <v>0</v>
      </c>
    </row>
    <row r="74" spans="1:7" x14ac:dyDescent="0.25">
      <c r="A74" s="14" t="s">
        <v>77</v>
      </c>
      <c r="B74" s="56" t="s">
        <v>18</v>
      </c>
      <c r="C74" s="145">
        <v>1985446</v>
      </c>
      <c r="D74" s="146"/>
      <c r="E74" s="322"/>
      <c r="F74" s="346"/>
      <c r="G74" s="280">
        <f t="shared" si="3"/>
        <v>1985446</v>
      </c>
    </row>
    <row r="75" spans="1:7" s="1" customFormat="1" x14ac:dyDescent="0.25">
      <c r="A75" s="24" t="s">
        <v>78</v>
      </c>
      <c r="B75" s="58" t="s">
        <v>19</v>
      </c>
      <c r="C75" s="147">
        <v>595634</v>
      </c>
      <c r="D75" s="148"/>
      <c r="E75" s="335"/>
      <c r="F75" s="347"/>
      <c r="G75" s="281">
        <f t="shared" si="3"/>
        <v>595634</v>
      </c>
    </row>
    <row r="76" spans="1:7" x14ac:dyDescent="0.25">
      <c r="A76" s="13"/>
      <c r="B76" s="56" t="s">
        <v>66</v>
      </c>
      <c r="C76" s="142"/>
      <c r="D76" s="143"/>
      <c r="E76" s="144"/>
      <c r="F76" s="56"/>
      <c r="G76" s="279"/>
    </row>
    <row r="77" spans="1:7" x14ac:dyDescent="0.25">
      <c r="A77" s="14" t="s">
        <v>79</v>
      </c>
      <c r="B77" s="57" t="s">
        <v>5</v>
      </c>
      <c r="C77" s="145">
        <v>1307804</v>
      </c>
      <c r="D77" s="146"/>
      <c r="E77" s="322"/>
      <c r="F77" s="346"/>
      <c r="G77" s="280">
        <f>SUM(C77:F77)</f>
        <v>1307804</v>
      </c>
    </row>
    <row r="78" spans="1:7" x14ac:dyDescent="0.25">
      <c r="A78" s="14" t="s">
        <v>80</v>
      </c>
      <c r="B78" s="56" t="s">
        <v>6</v>
      </c>
      <c r="C78" s="145">
        <v>1073734</v>
      </c>
      <c r="D78" s="146"/>
      <c r="E78" s="322"/>
      <c r="F78" s="346"/>
      <c r="G78" s="280">
        <f>SUM(C78:F78)</f>
        <v>1073734</v>
      </c>
    </row>
    <row r="79" spans="1:7" x14ac:dyDescent="0.25">
      <c r="A79" s="14" t="s">
        <v>81</v>
      </c>
      <c r="B79" s="56" t="s">
        <v>7</v>
      </c>
      <c r="C79" s="145">
        <v>15400</v>
      </c>
      <c r="D79" s="146"/>
      <c r="E79" s="322"/>
      <c r="F79" s="346"/>
      <c r="G79" s="279">
        <f>SUM(C79:F79)</f>
        <v>15400</v>
      </c>
    </row>
    <row r="80" spans="1:7" x14ac:dyDescent="0.25">
      <c r="A80" s="14" t="s">
        <v>82</v>
      </c>
      <c r="B80" s="56" t="s">
        <v>26</v>
      </c>
      <c r="C80" s="145">
        <v>218669</v>
      </c>
      <c r="D80" s="146"/>
      <c r="E80" s="322"/>
      <c r="F80" s="346"/>
      <c r="G80" s="280">
        <f>SUM(C80:F80)</f>
        <v>218669</v>
      </c>
    </row>
    <row r="81" spans="1:7" s="1" customFormat="1" ht="15.75" thickBot="1" x14ac:dyDescent="0.3">
      <c r="A81" s="25" t="s">
        <v>83</v>
      </c>
      <c r="B81" s="59" t="s">
        <v>30</v>
      </c>
      <c r="C81" s="149">
        <v>65601</v>
      </c>
      <c r="D81" s="150"/>
      <c r="E81" s="336"/>
      <c r="F81" s="348"/>
      <c r="G81" s="282">
        <f>SUM(C81:F81)</f>
        <v>65601</v>
      </c>
    </row>
    <row r="82" spans="1:7" x14ac:dyDescent="0.25">
      <c r="A82" s="151"/>
      <c r="B82" s="60" t="s">
        <v>67</v>
      </c>
      <c r="C82" s="152"/>
      <c r="D82" s="153"/>
      <c r="E82" s="154"/>
      <c r="F82" s="60"/>
      <c r="G82" s="283"/>
    </row>
    <row r="83" spans="1:7" x14ac:dyDescent="0.25">
      <c r="A83" s="155"/>
      <c r="B83" s="61" t="s">
        <v>1</v>
      </c>
      <c r="C83" s="156"/>
      <c r="D83" s="157"/>
      <c r="E83" s="158"/>
      <c r="F83" s="61"/>
      <c r="G83" s="284"/>
    </row>
    <row r="84" spans="1:7" x14ac:dyDescent="0.25">
      <c r="A84" s="15" t="s">
        <v>84</v>
      </c>
      <c r="B84" s="62" t="s">
        <v>5</v>
      </c>
      <c r="C84" s="159">
        <v>18178179</v>
      </c>
      <c r="D84" s="160"/>
      <c r="E84" s="323"/>
      <c r="F84" s="349"/>
      <c r="G84" s="285">
        <f>SUM(C84:F84)</f>
        <v>18178179</v>
      </c>
    </row>
    <row r="85" spans="1:7" x14ac:dyDescent="0.25">
      <c r="A85" s="15" t="s">
        <v>85</v>
      </c>
      <c r="B85" s="61" t="s">
        <v>6</v>
      </c>
      <c r="C85" s="159">
        <v>16440863</v>
      </c>
      <c r="D85" s="160"/>
      <c r="E85" s="323"/>
      <c r="F85" s="349"/>
      <c r="G85" s="285">
        <f>SUM(C85:F85)</f>
        <v>16440863</v>
      </c>
    </row>
    <row r="86" spans="1:7" x14ac:dyDescent="0.25">
      <c r="A86" s="15" t="s">
        <v>86</v>
      </c>
      <c r="B86" s="61" t="s">
        <v>7</v>
      </c>
      <c r="C86" s="159">
        <v>395938</v>
      </c>
      <c r="D86" s="160"/>
      <c r="E86" s="323"/>
      <c r="F86" s="349"/>
      <c r="G86" s="285">
        <f>SUM(C86:F86)</f>
        <v>395938</v>
      </c>
    </row>
    <row r="87" spans="1:7" ht="29.25" x14ac:dyDescent="0.25">
      <c r="A87" s="155"/>
      <c r="B87" s="61" t="s">
        <v>8</v>
      </c>
      <c r="C87" s="156"/>
      <c r="D87" s="157"/>
      <c r="E87" s="158"/>
      <c r="F87" s="61"/>
      <c r="G87" s="284"/>
    </row>
    <row r="88" spans="1:7" ht="29.25" x14ac:dyDescent="0.25">
      <c r="A88" s="15" t="s">
        <v>87</v>
      </c>
      <c r="B88" s="61" t="s">
        <v>9</v>
      </c>
      <c r="C88" s="156">
        <v>0</v>
      </c>
      <c r="D88" s="157"/>
      <c r="E88" s="158"/>
      <c r="F88" s="61"/>
      <c r="G88" s="284">
        <f t="shared" ref="G88:G94" si="4">SUM(C88:F88)</f>
        <v>0</v>
      </c>
    </row>
    <row r="89" spans="1:7" ht="43.5" x14ac:dyDescent="0.25">
      <c r="A89" s="15" t="s">
        <v>88</v>
      </c>
      <c r="B89" s="61" t="s">
        <v>10</v>
      </c>
      <c r="C89" s="156">
        <v>0</v>
      </c>
      <c r="D89" s="157"/>
      <c r="E89" s="158"/>
      <c r="F89" s="61"/>
      <c r="G89" s="284">
        <f t="shared" si="4"/>
        <v>0</v>
      </c>
    </row>
    <row r="90" spans="1:7" ht="29.25" x14ac:dyDescent="0.25">
      <c r="A90" s="15" t="s">
        <v>89</v>
      </c>
      <c r="B90" s="61" t="s">
        <v>11</v>
      </c>
      <c r="C90" s="156">
        <v>0</v>
      </c>
      <c r="D90" s="157"/>
      <c r="E90" s="158"/>
      <c r="F90" s="61"/>
      <c r="G90" s="284">
        <f t="shared" si="4"/>
        <v>0</v>
      </c>
    </row>
    <row r="91" spans="1:7" ht="29.25" x14ac:dyDescent="0.25">
      <c r="A91" s="15" t="s">
        <v>90</v>
      </c>
      <c r="B91" s="61" t="s">
        <v>12</v>
      </c>
      <c r="C91" s="156">
        <v>0</v>
      </c>
      <c r="D91" s="157"/>
      <c r="E91" s="158"/>
      <c r="F91" s="61"/>
      <c r="G91" s="284">
        <f t="shared" si="4"/>
        <v>0</v>
      </c>
    </row>
    <row r="92" spans="1:7" ht="29.25" x14ac:dyDescent="0.25">
      <c r="A92" s="15" t="s">
        <v>91</v>
      </c>
      <c r="B92" s="61" t="s">
        <v>56</v>
      </c>
      <c r="C92" s="156">
        <v>0</v>
      </c>
      <c r="D92" s="157"/>
      <c r="E92" s="158"/>
      <c r="F92" s="61"/>
      <c r="G92" s="284">
        <f t="shared" si="4"/>
        <v>0</v>
      </c>
    </row>
    <row r="93" spans="1:7" x14ac:dyDescent="0.25">
      <c r="A93" s="15" t="s">
        <v>92</v>
      </c>
      <c r="B93" s="61" t="s">
        <v>18</v>
      </c>
      <c r="C93" s="159">
        <v>1341378</v>
      </c>
      <c r="D93" s="160"/>
      <c r="E93" s="323"/>
      <c r="F93" s="349"/>
      <c r="G93" s="285">
        <f t="shared" si="4"/>
        <v>1341378</v>
      </c>
    </row>
    <row r="94" spans="1:7" s="1" customFormat="1" x14ac:dyDescent="0.25">
      <c r="A94" s="28" t="s">
        <v>93</v>
      </c>
      <c r="B94" s="63" t="s">
        <v>19</v>
      </c>
      <c r="C94" s="161">
        <v>402413</v>
      </c>
      <c r="D94" s="162"/>
      <c r="E94" s="324"/>
      <c r="F94" s="350"/>
      <c r="G94" s="286">
        <f t="shared" si="4"/>
        <v>402413</v>
      </c>
    </row>
    <row r="95" spans="1:7" x14ac:dyDescent="0.25">
      <c r="A95" s="155"/>
      <c r="B95" s="61" t="s">
        <v>68</v>
      </c>
      <c r="C95" s="156"/>
      <c r="D95" s="157"/>
      <c r="E95" s="158"/>
      <c r="F95" s="61"/>
      <c r="G95" s="284"/>
    </row>
    <row r="96" spans="1:7" x14ac:dyDescent="0.25">
      <c r="A96" s="15" t="s">
        <v>94</v>
      </c>
      <c r="B96" s="62" t="s">
        <v>5</v>
      </c>
      <c r="C96" s="159">
        <v>16073</v>
      </c>
      <c r="D96" s="160"/>
      <c r="E96" s="323"/>
      <c r="F96" s="349"/>
      <c r="G96" s="285">
        <f>SUM(C96:F96)</f>
        <v>16073</v>
      </c>
    </row>
    <row r="97" spans="1:13" x14ac:dyDescent="0.25">
      <c r="A97" s="15" t="s">
        <v>95</v>
      </c>
      <c r="B97" s="61" t="s">
        <v>6</v>
      </c>
      <c r="C97" s="159">
        <v>14144</v>
      </c>
      <c r="D97" s="160"/>
      <c r="E97" s="323"/>
      <c r="F97" s="349"/>
      <c r="G97" s="285">
        <f>SUM(C97:F97)</f>
        <v>14144</v>
      </c>
    </row>
    <row r="98" spans="1:13" x14ac:dyDescent="0.25">
      <c r="A98" s="15" t="s">
        <v>96</v>
      </c>
      <c r="B98" s="61" t="s">
        <v>7</v>
      </c>
      <c r="C98" s="156">
        <v>0</v>
      </c>
      <c r="D98" s="157"/>
      <c r="E98" s="158"/>
      <c r="F98" s="61"/>
      <c r="G98" s="284">
        <f>SUM(C98:F98)</f>
        <v>0</v>
      </c>
    </row>
    <row r="99" spans="1:13" x14ac:dyDescent="0.25">
      <c r="A99" s="15" t="s">
        <v>97</v>
      </c>
      <c r="B99" s="61" t="s">
        <v>26</v>
      </c>
      <c r="C99" s="159">
        <v>1929</v>
      </c>
      <c r="D99" s="160"/>
      <c r="E99" s="323"/>
      <c r="F99" s="349"/>
      <c r="G99" s="285">
        <f>SUM(C99:F99)</f>
        <v>1929</v>
      </c>
    </row>
    <row r="100" spans="1:13" s="1" customFormat="1" ht="15.75" thickBot="1" x14ac:dyDescent="0.3">
      <c r="A100" s="27" t="s">
        <v>98</v>
      </c>
      <c r="B100" s="64" t="s">
        <v>30</v>
      </c>
      <c r="C100" s="163">
        <v>579</v>
      </c>
      <c r="D100" s="164"/>
      <c r="E100" s="165"/>
      <c r="F100" s="64"/>
      <c r="G100" s="358">
        <f>SUM(C100:F100)</f>
        <v>579</v>
      </c>
    </row>
    <row r="101" spans="1:13" ht="15.75" thickBot="1" x14ac:dyDescent="0.3">
      <c r="A101" s="166"/>
      <c r="B101" s="167"/>
      <c r="C101" s="168"/>
      <c r="D101" s="169"/>
      <c r="E101" s="170"/>
      <c r="F101" s="167"/>
      <c r="G101" s="261"/>
    </row>
    <row r="102" spans="1:13" s="1" customFormat="1" x14ac:dyDescent="0.25">
      <c r="A102" s="171"/>
      <c r="B102" s="65" t="s">
        <v>99</v>
      </c>
      <c r="C102" s="172"/>
      <c r="D102" s="173"/>
      <c r="E102" s="174"/>
      <c r="F102" s="65"/>
      <c r="G102" s="287"/>
    </row>
    <row r="103" spans="1:13" x14ac:dyDescent="0.25">
      <c r="A103" s="175"/>
      <c r="B103" s="66" t="s">
        <v>1</v>
      </c>
      <c r="C103" s="176"/>
      <c r="D103" s="177"/>
      <c r="E103" s="178"/>
      <c r="F103" s="66"/>
      <c r="G103" s="288"/>
    </row>
    <row r="104" spans="1:13" x14ac:dyDescent="0.25">
      <c r="A104" s="35" t="s">
        <v>101</v>
      </c>
      <c r="B104" s="67" t="s">
        <v>5</v>
      </c>
      <c r="C104" s="176">
        <v>0</v>
      </c>
      <c r="D104" s="177"/>
      <c r="E104" s="178"/>
      <c r="F104" s="66"/>
      <c r="G104" s="288">
        <f>SUM(C104:F104)</f>
        <v>0</v>
      </c>
    </row>
    <row r="105" spans="1:13" x14ac:dyDescent="0.25">
      <c r="A105" s="35" t="s">
        <v>102</v>
      </c>
      <c r="B105" s="66" t="s">
        <v>6</v>
      </c>
      <c r="C105" s="176">
        <v>0</v>
      </c>
      <c r="D105" s="177"/>
      <c r="E105" s="178"/>
      <c r="F105" s="66"/>
      <c r="G105" s="288">
        <f>SUM(C105:F105)</f>
        <v>0</v>
      </c>
    </row>
    <row r="106" spans="1:13" x14ac:dyDescent="0.25">
      <c r="A106" s="35" t="s">
        <v>103</v>
      </c>
      <c r="B106" s="66" t="s">
        <v>7</v>
      </c>
      <c r="C106" s="176">
        <v>0</v>
      </c>
      <c r="D106" s="177"/>
      <c r="E106" s="178"/>
      <c r="F106" s="66"/>
      <c r="G106" s="288">
        <f>SUM(C106:F106)</f>
        <v>0</v>
      </c>
    </row>
    <row r="107" spans="1:13" ht="29.25" x14ac:dyDescent="0.25">
      <c r="A107" s="175"/>
      <c r="B107" s="66" t="s">
        <v>8</v>
      </c>
      <c r="C107" s="176"/>
      <c r="D107" s="177"/>
      <c r="E107" s="178"/>
      <c r="F107" s="66"/>
      <c r="G107" s="288"/>
    </row>
    <row r="108" spans="1:13" ht="29.25" x14ac:dyDescent="0.25">
      <c r="A108" s="35" t="s">
        <v>104</v>
      </c>
      <c r="B108" s="66" t="s">
        <v>9</v>
      </c>
      <c r="C108" s="176">
        <v>0</v>
      </c>
      <c r="D108" s="177"/>
      <c r="E108" s="178"/>
      <c r="F108" s="66"/>
      <c r="G108" s="288">
        <f t="shared" ref="G108:G115" si="5">SUM(C108:F108)</f>
        <v>0</v>
      </c>
    </row>
    <row r="109" spans="1:13" ht="43.5" x14ac:dyDescent="0.25">
      <c r="A109" s="35" t="s">
        <v>105</v>
      </c>
      <c r="B109" s="66" t="s">
        <v>10</v>
      </c>
      <c r="C109" s="176">
        <v>0</v>
      </c>
      <c r="D109" s="177"/>
      <c r="E109" s="178"/>
      <c r="F109" s="66"/>
      <c r="G109" s="288">
        <f t="shared" si="5"/>
        <v>0</v>
      </c>
    </row>
    <row r="110" spans="1:13" ht="29.25" x14ac:dyDescent="0.25">
      <c r="A110" s="35" t="s">
        <v>106</v>
      </c>
      <c r="B110" s="66" t="s">
        <v>11</v>
      </c>
      <c r="C110" s="176">
        <v>0</v>
      </c>
      <c r="D110" s="177"/>
      <c r="E110" s="178"/>
      <c r="F110" s="66"/>
      <c r="G110" s="288">
        <f t="shared" si="5"/>
        <v>0</v>
      </c>
    </row>
    <row r="111" spans="1:13" ht="29.25" x14ac:dyDescent="0.25">
      <c r="A111" s="35" t="s">
        <v>107</v>
      </c>
      <c r="B111" s="66" t="s">
        <v>12</v>
      </c>
      <c r="C111" s="176">
        <v>0</v>
      </c>
      <c r="D111" s="177"/>
      <c r="E111" s="178"/>
      <c r="F111" s="66"/>
      <c r="G111" s="288">
        <f t="shared" si="5"/>
        <v>0</v>
      </c>
      <c r="M111" s="16"/>
    </row>
    <row r="112" spans="1:13" ht="29.25" x14ac:dyDescent="0.25">
      <c r="A112" s="35" t="s">
        <v>108</v>
      </c>
      <c r="B112" s="66" t="s">
        <v>56</v>
      </c>
      <c r="C112" s="176">
        <v>0</v>
      </c>
      <c r="D112" s="177"/>
      <c r="E112" s="178"/>
      <c r="F112" s="66"/>
      <c r="G112" s="288">
        <f t="shared" si="5"/>
        <v>0</v>
      </c>
    </row>
    <row r="113" spans="1:11" x14ac:dyDescent="0.25">
      <c r="A113" s="35" t="s">
        <v>109</v>
      </c>
      <c r="B113" s="66" t="s">
        <v>18</v>
      </c>
      <c r="C113" s="176">
        <v>0</v>
      </c>
      <c r="D113" s="177"/>
      <c r="E113" s="178"/>
      <c r="F113" s="66"/>
      <c r="G113" s="288">
        <f t="shared" si="5"/>
        <v>0</v>
      </c>
    </row>
    <row r="114" spans="1:11" s="1" customFormat="1" x14ac:dyDescent="0.25">
      <c r="A114" s="36" t="s">
        <v>110</v>
      </c>
      <c r="B114" s="68" t="s">
        <v>19</v>
      </c>
      <c r="C114" s="179">
        <v>0</v>
      </c>
      <c r="D114" s="180"/>
      <c r="E114" s="181"/>
      <c r="F114" s="68"/>
      <c r="G114" s="289">
        <f t="shared" si="5"/>
        <v>0</v>
      </c>
    </row>
    <row r="115" spans="1:11" x14ac:dyDescent="0.25">
      <c r="A115" s="175"/>
      <c r="B115" s="66" t="s">
        <v>100</v>
      </c>
      <c r="C115" s="176"/>
      <c r="D115" s="177"/>
      <c r="E115" s="178"/>
      <c r="F115" s="66"/>
      <c r="G115" s="288">
        <f t="shared" si="5"/>
        <v>0</v>
      </c>
    </row>
    <row r="116" spans="1:11" x14ac:dyDescent="0.25">
      <c r="A116" s="35" t="s">
        <v>111</v>
      </c>
      <c r="B116" s="67" t="s">
        <v>5</v>
      </c>
      <c r="C116" s="176">
        <v>0</v>
      </c>
      <c r="D116" s="177"/>
      <c r="E116" s="178"/>
      <c r="F116" s="66"/>
      <c r="G116" s="288">
        <f>SUM(C116:F116)</f>
        <v>0</v>
      </c>
    </row>
    <row r="117" spans="1:11" x14ac:dyDescent="0.25">
      <c r="A117" s="35" t="s">
        <v>112</v>
      </c>
      <c r="B117" s="66" t="s">
        <v>6</v>
      </c>
      <c r="C117" s="176">
        <v>0</v>
      </c>
      <c r="D117" s="177"/>
      <c r="E117" s="178"/>
      <c r="F117" s="66"/>
      <c r="G117" s="288">
        <f>SUM(C117:F117)</f>
        <v>0</v>
      </c>
    </row>
    <row r="118" spans="1:11" x14ac:dyDescent="0.25">
      <c r="A118" s="35" t="s">
        <v>113</v>
      </c>
      <c r="B118" s="66" t="s">
        <v>7</v>
      </c>
      <c r="C118" s="176">
        <v>0</v>
      </c>
      <c r="D118" s="177"/>
      <c r="E118" s="178"/>
      <c r="F118" s="66"/>
      <c r="G118" s="288">
        <f>SUM(C118:F118)</f>
        <v>0</v>
      </c>
    </row>
    <row r="119" spans="1:11" x14ac:dyDescent="0.25">
      <c r="A119" s="35" t="s">
        <v>114</v>
      </c>
      <c r="B119" s="66" t="s">
        <v>26</v>
      </c>
      <c r="C119" s="176">
        <v>0</v>
      </c>
      <c r="D119" s="177"/>
      <c r="E119" s="178"/>
      <c r="F119" s="66"/>
      <c r="G119" s="288">
        <f>SUM(C119:F119)</f>
        <v>0</v>
      </c>
    </row>
    <row r="120" spans="1:11" s="1" customFormat="1" ht="15.75" thickBot="1" x14ac:dyDescent="0.3">
      <c r="A120" s="37" t="s">
        <v>115</v>
      </c>
      <c r="B120" s="69" t="s">
        <v>30</v>
      </c>
      <c r="C120" s="182">
        <v>0</v>
      </c>
      <c r="D120" s="183"/>
      <c r="E120" s="184"/>
      <c r="F120" s="69"/>
      <c r="G120" s="290">
        <f>SUM(C120:F120)</f>
        <v>0</v>
      </c>
    </row>
    <row r="121" spans="1:11" ht="15.75" thickBot="1" x14ac:dyDescent="0.3">
      <c r="A121" s="166"/>
      <c r="B121" s="167"/>
      <c r="C121" s="168"/>
      <c r="D121" s="169"/>
      <c r="E121" s="170"/>
      <c r="F121" s="167"/>
      <c r="G121" s="261"/>
    </row>
    <row r="122" spans="1:11" s="1" customFormat="1" x14ac:dyDescent="0.25">
      <c r="A122" s="185"/>
      <c r="B122" s="70" t="s">
        <v>116</v>
      </c>
      <c r="C122" s="186"/>
      <c r="D122" s="187"/>
      <c r="E122" s="188"/>
      <c r="F122" s="70"/>
      <c r="G122" s="291"/>
      <c r="H122" s="23"/>
      <c r="I122" s="23"/>
      <c r="J122" s="23"/>
      <c r="K122" s="23"/>
    </row>
    <row r="123" spans="1:11" x14ac:dyDescent="0.25">
      <c r="A123" s="189"/>
      <c r="B123" s="71" t="s">
        <v>1</v>
      </c>
      <c r="C123" s="190"/>
      <c r="D123" s="191"/>
      <c r="E123" s="192"/>
      <c r="F123" s="71"/>
      <c r="G123" s="292"/>
      <c r="H123" s="16"/>
      <c r="I123" s="16"/>
      <c r="J123" s="16"/>
      <c r="K123" s="16"/>
    </row>
    <row r="124" spans="1:11" x14ac:dyDescent="0.25">
      <c r="A124" s="17" t="s">
        <v>118</v>
      </c>
      <c r="B124" s="72" t="s">
        <v>5</v>
      </c>
      <c r="C124" s="359">
        <v>4171</v>
      </c>
      <c r="D124" s="191"/>
      <c r="E124" s="192"/>
      <c r="F124" s="71"/>
      <c r="G124" s="292">
        <f>SUM(C124:F124)</f>
        <v>4171</v>
      </c>
      <c r="H124" s="16"/>
      <c r="I124" s="16"/>
      <c r="J124" s="16"/>
      <c r="K124" s="16"/>
    </row>
    <row r="125" spans="1:11" x14ac:dyDescent="0.25">
      <c r="A125" s="17" t="s">
        <v>119</v>
      </c>
      <c r="B125" s="71" t="s">
        <v>6</v>
      </c>
      <c r="C125" s="359">
        <v>2320</v>
      </c>
      <c r="D125" s="191"/>
      <c r="E125" s="192"/>
      <c r="F125" s="71"/>
      <c r="G125" s="292">
        <f>SUM(C125:F125)</f>
        <v>2320</v>
      </c>
      <c r="H125" s="16"/>
      <c r="I125" s="16"/>
      <c r="J125" s="16"/>
      <c r="K125" s="16"/>
    </row>
    <row r="126" spans="1:11" x14ac:dyDescent="0.25">
      <c r="A126" s="17" t="s">
        <v>120</v>
      </c>
      <c r="B126" s="71" t="s">
        <v>7</v>
      </c>
      <c r="C126" s="190">
        <v>5</v>
      </c>
      <c r="D126" s="191"/>
      <c r="E126" s="192"/>
      <c r="F126" s="71"/>
      <c r="G126" s="292">
        <f>SUM(C126:F126)</f>
        <v>5</v>
      </c>
      <c r="H126" s="16"/>
      <c r="I126" s="16"/>
      <c r="J126" s="16"/>
      <c r="K126" s="16"/>
    </row>
    <row r="127" spans="1:11" ht="29.25" x14ac:dyDescent="0.25">
      <c r="A127" s="189"/>
      <c r="B127" s="71" t="s">
        <v>8</v>
      </c>
      <c r="C127" s="359">
        <v>1846</v>
      </c>
      <c r="D127" s="191"/>
      <c r="E127" s="192"/>
      <c r="F127" s="71"/>
      <c r="G127" s="292"/>
      <c r="H127" s="16"/>
      <c r="I127" s="16"/>
      <c r="J127" s="16"/>
      <c r="K127" s="16"/>
    </row>
    <row r="128" spans="1:11" ht="29.25" x14ac:dyDescent="0.25">
      <c r="A128" s="17" t="s">
        <v>121</v>
      </c>
      <c r="B128" s="71" t="s">
        <v>9</v>
      </c>
      <c r="C128" s="190">
        <v>0</v>
      </c>
      <c r="D128" s="191"/>
      <c r="E128" s="192"/>
      <c r="F128" s="71"/>
      <c r="G128" s="292">
        <f t="shared" ref="G128:G133" si="6">SUM(C128:F128)</f>
        <v>0</v>
      </c>
      <c r="H128" s="16"/>
      <c r="I128" s="16"/>
      <c r="J128" s="16"/>
      <c r="K128" s="16"/>
    </row>
    <row r="129" spans="1:11" ht="43.5" x14ac:dyDescent="0.25">
      <c r="A129" s="17" t="s">
        <v>122</v>
      </c>
      <c r="B129" s="71" t="s">
        <v>10</v>
      </c>
      <c r="C129" s="190">
        <v>0</v>
      </c>
      <c r="D129" s="191"/>
      <c r="E129" s="192"/>
      <c r="F129" s="71"/>
      <c r="G129" s="292">
        <f t="shared" si="6"/>
        <v>0</v>
      </c>
      <c r="H129" s="16"/>
      <c r="I129" s="16"/>
      <c r="J129" s="16"/>
      <c r="K129" s="16"/>
    </row>
    <row r="130" spans="1:11" ht="29.25" x14ac:dyDescent="0.25">
      <c r="A130" s="17" t="s">
        <v>123</v>
      </c>
      <c r="B130" s="71" t="s">
        <v>11</v>
      </c>
      <c r="C130" s="190">
        <v>0</v>
      </c>
      <c r="D130" s="191"/>
      <c r="E130" s="192"/>
      <c r="F130" s="71"/>
      <c r="G130" s="292">
        <f t="shared" si="6"/>
        <v>0</v>
      </c>
      <c r="H130" s="16"/>
      <c r="I130" s="16"/>
      <c r="J130" s="16"/>
      <c r="K130" s="16"/>
    </row>
    <row r="131" spans="1:11" ht="29.25" x14ac:dyDescent="0.25">
      <c r="A131" s="17" t="s">
        <v>124</v>
      </c>
      <c r="B131" s="71" t="s">
        <v>12</v>
      </c>
      <c r="C131" s="190">
        <v>0</v>
      </c>
      <c r="D131" s="191"/>
      <c r="E131" s="192"/>
      <c r="F131" s="71"/>
      <c r="G131" s="292">
        <f t="shared" si="6"/>
        <v>0</v>
      </c>
      <c r="H131" s="16"/>
      <c r="I131" s="16"/>
      <c r="J131" s="16"/>
      <c r="K131" s="16"/>
    </row>
    <row r="132" spans="1:11" ht="29.25" x14ac:dyDescent="0.25">
      <c r="A132" s="17" t="s">
        <v>125</v>
      </c>
      <c r="B132" s="71" t="s">
        <v>56</v>
      </c>
      <c r="C132" s="190">
        <v>0</v>
      </c>
      <c r="D132" s="191"/>
      <c r="E132" s="192"/>
      <c r="F132" s="71"/>
      <c r="G132" s="292">
        <f t="shared" si="6"/>
        <v>0</v>
      </c>
      <c r="H132" s="16"/>
      <c r="I132" s="16"/>
      <c r="J132" s="16"/>
      <c r="K132" s="16"/>
    </row>
    <row r="133" spans="1:11" x14ac:dyDescent="0.25">
      <c r="A133" s="17" t="s">
        <v>126</v>
      </c>
      <c r="B133" s="71" t="s">
        <v>18</v>
      </c>
      <c r="C133" s="359">
        <v>1846</v>
      </c>
      <c r="D133" s="191"/>
      <c r="E133" s="192"/>
      <c r="F133" s="71"/>
      <c r="G133" s="292">
        <f t="shared" si="6"/>
        <v>1846</v>
      </c>
      <c r="H133" s="16"/>
      <c r="I133" s="16"/>
      <c r="J133" s="16"/>
      <c r="K133" s="16"/>
    </row>
    <row r="134" spans="1:11" s="1" customFormat="1" x14ac:dyDescent="0.25">
      <c r="A134" s="30" t="s">
        <v>127</v>
      </c>
      <c r="B134" s="73" t="s">
        <v>19</v>
      </c>
      <c r="C134" s="193">
        <v>554</v>
      </c>
      <c r="D134" s="194"/>
      <c r="E134" s="195"/>
      <c r="F134" s="73"/>
      <c r="G134" s="293">
        <f t="shared" ref="G134:G140" si="7">SUM(C134:F134)</f>
        <v>554</v>
      </c>
      <c r="H134" s="23"/>
      <c r="I134" s="23"/>
      <c r="J134" s="23"/>
      <c r="K134" s="23"/>
    </row>
    <row r="135" spans="1:11" x14ac:dyDescent="0.25">
      <c r="A135" s="189"/>
      <c r="B135" s="71" t="s">
        <v>117</v>
      </c>
      <c r="C135" s="190"/>
      <c r="D135" s="191"/>
      <c r="E135" s="192"/>
      <c r="F135" s="71"/>
      <c r="G135" s="292">
        <f t="shared" si="7"/>
        <v>0</v>
      </c>
      <c r="H135" s="16"/>
      <c r="I135" s="16"/>
      <c r="J135" s="16"/>
      <c r="K135" s="16"/>
    </row>
    <row r="136" spans="1:11" x14ac:dyDescent="0.25">
      <c r="A136" s="17" t="s">
        <v>128</v>
      </c>
      <c r="B136" s="72" t="s">
        <v>5</v>
      </c>
      <c r="C136" s="190">
        <v>0</v>
      </c>
      <c r="D136" s="191"/>
      <c r="E136" s="192"/>
      <c r="F136" s="71"/>
      <c r="G136" s="292">
        <f t="shared" si="7"/>
        <v>0</v>
      </c>
      <c r="H136" s="16"/>
      <c r="I136" s="16"/>
      <c r="J136" s="16"/>
      <c r="K136" s="16"/>
    </row>
    <row r="137" spans="1:11" x14ac:dyDescent="0.25">
      <c r="A137" s="17" t="s">
        <v>129</v>
      </c>
      <c r="B137" s="71" t="s">
        <v>6</v>
      </c>
      <c r="C137" s="190">
        <v>0</v>
      </c>
      <c r="D137" s="191"/>
      <c r="E137" s="192"/>
      <c r="F137" s="71"/>
      <c r="G137" s="292">
        <f t="shared" si="7"/>
        <v>0</v>
      </c>
      <c r="H137" s="16"/>
      <c r="I137" s="16"/>
      <c r="J137" s="16"/>
      <c r="K137" s="16"/>
    </row>
    <row r="138" spans="1:11" x14ac:dyDescent="0.25">
      <c r="A138" s="17" t="s">
        <v>130</v>
      </c>
      <c r="B138" s="71" t="s">
        <v>7</v>
      </c>
      <c r="C138" s="190">
        <v>0</v>
      </c>
      <c r="D138" s="191"/>
      <c r="E138" s="192"/>
      <c r="F138" s="71"/>
      <c r="G138" s="292">
        <f t="shared" si="7"/>
        <v>0</v>
      </c>
      <c r="H138" s="16"/>
      <c r="I138" s="16"/>
      <c r="J138" s="16"/>
      <c r="K138" s="16"/>
    </row>
    <row r="139" spans="1:11" x14ac:dyDescent="0.25">
      <c r="A139" s="17" t="s">
        <v>131</v>
      </c>
      <c r="B139" s="71" t="s">
        <v>26</v>
      </c>
      <c r="C139" s="190">
        <v>0</v>
      </c>
      <c r="D139" s="191"/>
      <c r="E139" s="192"/>
      <c r="F139" s="71"/>
      <c r="G139" s="292">
        <f t="shared" si="7"/>
        <v>0</v>
      </c>
      <c r="H139" s="16"/>
      <c r="I139" s="16"/>
      <c r="J139" s="16"/>
      <c r="K139" s="16"/>
    </row>
    <row r="140" spans="1:11" s="1" customFormat="1" ht="15.75" thickBot="1" x14ac:dyDescent="0.3">
      <c r="A140" s="29" t="s">
        <v>132</v>
      </c>
      <c r="B140" s="74" t="s">
        <v>30</v>
      </c>
      <c r="C140" s="196">
        <v>0</v>
      </c>
      <c r="D140" s="197"/>
      <c r="E140" s="198"/>
      <c r="F140" s="74"/>
      <c r="G140" s="294">
        <f t="shared" si="7"/>
        <v>0</v>
      </c>
      <c r="H140" s="23"/>
      <c r="I140" s="23"/>
      <c r="J140" s="23"/>
      <c r="K140" s="23"/>
    </row>
    <row r="141" spans="1:11" ht="15.75" thickBot="1" x14ac:dyDescent="0.3">
      <c r="A141" s="199"/>
      <c r="B141" s="200"/>
      <c r="C141" s="201"/>
      <c r="D141" s="202"/>
      <c r="E141" s="203"/>
      <c r="F141" s="200"/>
      <c r="G141" s="262"/>
      <c r="H141" s="16"/>
      <c r="I141" s="16"/>
      <c r="J141" s="16"/>
      <c r="K141" s="16"/>
    </row>
    <row r="142" spans="1:11" s="1" customFormat="1" x14ac:dyDescent="0.25">
      <c r="A142" s="204"/>
      <c r="B142" s="75" t="s">
        <v>133</v>
      </c>
      <c r="C142" s="205"/>
      <c r="D142" s="206"/>
      <c r="E142" s="207"/>
      <c r="F142" s="75"/>
      <c r="G142" s="295"/>
      <c r="H142" s="23"/>
      <c r="I142" s="23"/>
      <c r="J142" s="23"/>
      <c r="K142" s="23"/>
    </row>
    <row r="143" spans="1:11" x14ac:dyDescent="0.25">
      <c r="A143" s="208"/>
      <c r="B143" s="76" t="s">
        <v>1</v>
      </c>
      <c r="C143" s="209"/>
      <c r="D143" s="210"/>
      <c r="E143" s="211"/>
      <c r="F143" s="76"/>
      <c r="G143" s="284"/>
      <c r="H143" s="16"/>
      <c r="I143" s="16"/>
      <c r="J143" s="16"/>
      <c r="K143" s="16"/>
    </row>
    <row r="144" spans="1:11" x14ac:dyDescent="0.25">
      <c r="A144" s="18" t="s">
        <v>135</v>
      </c>
      <c r="B144" s="77" t="s">
        <v>5</v>
      </c>
      <c r="C144" s="212">
        <v>135239022</v>
      </c>
      <c r="D144" s="213"/>
      <c r="E144" s="325"/>
      <c r="F144" s="351"/>
      <c r="G144" s="285">
        <f>SUM(C144:F144)</f>
        <v>135239022</v>
      </c>
    </row>
    <row r="145" spans="1:7" x14ac:dyDescent="0.25">
      <c r="A145" s="18" t="s">
        <v>136</v>
      </c>
      <c r="B145" s="76" t="s">
        <v>6</v>
      </c>
      <c r="C145" s="212">
        <v>129978928</v>
      </c>
      <c r="D145" s="213"/>
      <c r="E145" s="325"/>
      <c r="F145" s="351"/>
      <c r="G145" s="285">
        <f>SUM(C145:F145)</f>
        <v>129978928</v>
      </c>
    </row>
    <row r="146" spans="1:7" x14ac:dyDescent="0.25">
      <c r="A146" s="18" t="s">
        <v>137</v>
      </c>
      <c r="B146" s="76" t="s">
        <v>7</v>
      </c>
      <c r="C146" s="209">
        <v>62</v>
      </c>
      <c r="D146" s="210"/>
      <c r="E146" s="211"/>
      <c r="F146" s="76"/>
      <c r="G146" s="284">
        <f>SUM(C146:F146)</f>
        <v>62</v>
      </c>
    </row>
    <row r="147" spans="1:7" ht="29.25" x14ac:dyDescent="0.25">
      <c r="A147" s="208"/>
      <c r="B147" s="76" t="s">
        <v>8</v>
      </c>
      <c r="C147" s="209"/>
      <c r="D147" s="210"/>
      <c r="E147" s="211"/>
      <c r="F147" s="76"/>
      <c r="G147" s="284"/>
    </row>
    <row r="148" spans="1:7" ht="29.25" x14ac:dyDescent="0.25">
      <c r="A148" s="18" t="s">
        <v>138</v>
      </c>
      <c r="B148" s="76" t="s">
        <v>9</v>
      </c>
      <c r="C148" s="209">
        <v>0</v>
      </c>
      <c r="D148" s="210"/>
      <c r="E148" s="211"/>
      <c r="F148" s="76"/>
      <c r="G148" s="284">
        <f t="shared" ref="G148:G154" si="8">SUM(C148:F148)</f>
        <v>0</v>
      </c>
    </row>
    <row r="149" spans="1:7" ht="43.5" x14ac:dyDescent="0.25">
      <c r="A149" s="18" t="s">
        <v>139</v>
      </c>
      <c r="B149" s="76" t="s">
        <v>10</v>
      </c>
      <c r="C149" s="209">
        <v>0</v>
      </c>
      <c r="D149" s="210"/>
      <c r="E149" s="211"/>
      <c r="F149" s="76"/>
      <c r="G149" s="284">
        <f t="shared" si="8"/>
        <v>0</v>
      </c>
    </row>
    <row r="150" spans="1:7" ht="29.25" x14ac:dyDescent="0.25">
      <c r="A150" s="18" t="s">
        <v>140</v>
      </c>
      <c r="B150" s="76" t="s">
        <v>11</v>
      </c>
      <c r="C150" s="209">
        <v>0</v>
      </c>
      <c r="D150" s="210"/>
      <c r="E150" s="211"/>
      <c r="F150" s="76"/>
      <c r="G150" s="284">
        <f t="shared" si="8"/>
        <v>0</v>
      </c>
    </row>
    <row r="151" spans="1:7" ht="29.25" x14ac:dyDescent="0.25">
      <c r="A151" s="18" t="s">
        <v>141</v>
      </c>
      <c r="B151" s="76" t="s">
        <v>12</v>
      </c>
      <c r="C151" s="209">
        <v>0</v>
      </c>
      <c r="D151" s="210"/>
      <c r="E151" s="211"/>
      <c r="F151" s="76"/>
      <c r="G151" s="284">
        <f t="shared" si="8"/>
        <v>0</v>
      </c>
    </row>
    <row r="152" spans="1:7" ht="29.25" x14ac:dyDescent="0.25">
      <c r="A152" s="18" t="s">
        <v>142</v>
      </c>
      <c r="B152" s="76" t="s">
        <v>56</v>
      </c>
      <c r="C152" s="209">
        <v>0</v>
      </c>
      <c r="D152" s="210"/>
      <c r="E152" s="211"/>
      <c r="F152" s="76"/>
      <c r="G152" s="284">
        <f t="shared" si="8"/>
        <v>0</v>
      </c>
    </row>
    <row r="153" spans="1:7" x14ac:dyDescent="0.25">
      <c r="A153" s="18" t="s">
        <v>143</v>
      </c>
      <c r="B153" s="76" t="s">
        <v>18</v>
      </c>
      <c r="C153" s="212">
        <v>5260033</v>
      </c>
      <c r="D153" s="213"/>
      <c r="E153" s="325"/>
      <c r="F153" s="351"/>
      <c r="G153" s="285">
        <f t="shared" si="8"/>
        <v>5260033</v>
      </c>
    </row>
    <row r="154" spans="1:7" s="1" customFormat="1" x14ac:dyDescent="0.25">
      <c r="A154" s="31" t="s">
        <v>144</v>
      </c>
      <c r="B154" s="78" t="s">
        <v>19</v>
      </c>
      <c r="C154" s="214">
        <v>1841012</v>
      </c>
      <c r="D154" s="215"/>
      <c r="E154" s="326"/>
      <c r="F154" s="352"/>
      <c r="G154" s="286">
        <f t="shared" si="8"/>
        <v>1841012</v>
      </c>
    </row>
    <row r="155" spans="1:7" x14ac:dyDescent="0.25">
      <c r="A155" s="208"/>
      <c r="B155" s="76" t="s">
        <v>134</v>
      </c>
      <c r="C155" s="209"/>
      <c r="D155" s="210"/>
      <c r="E155" s="211"/>
      <c r="F155" s="76"/>
      <c r="G155" s="284"/>
    </row>
    <row r="156" spans="1:7" x14ac:dyDescent="0.25">
      <c r="A156" s="18" t="s">
        <v>145</v>
      </c>
      <c r="B156" s="77" t="s">
        <v>5</v>
      </c>
      <c r="C156" s="212">
        <v>61297481</v>
      </c>
      <c r="D156" s="213"/>
      <c r="E156" s="325"/>
      <c r="F156" s="351"/>
      <c r="G156" s="285">
        <f t="shared" ref="G156:G161" si="9">SUM(C156:F156)</f>
        <v>61297481</v>
      </c>
    </row>
    <row r="157" spans="1:7" x14ac:dyDescent="0.25">
      <c r="A157" s="18" t="s">
        <v>146</v>
      </c>
      <c r="B157" s="76" t="s">
        <v>6</v>
      </c>
      <c r="C157" s="212">
        <v>57852771</v>
      </c>
      <c r="D157" s="213"/>
      <c r="E157" s="325"/>
      <c r="F157" s="351"/>
      <c r="G157" s="285">
        <f t="shared" si="9"/>
        <v>57852771</v>
      </c>
    </row>
    <row r="158" spans="1:7" x14ac:dyDescent="0.25">
      <c r="A158" s="18" t="s">
        <v>147</v>
      </c>
      <c r="B158" s="76" t="s">
        <v>7</v>
      </c>
      <c r="C158" s="209">
        <v>0</v>
      </c>
      <c r="D158" s="210"/>
      <c r="E158" s="211"/>
      <c r="F158" s="76"/>
      <c r="G158" s="284">
        <f t="shared" si="9"/>
        <v>0</v>
      </c>
    </row>
    <row r="159" spans="1:7" x14ac:dyDescent="0.25">
      <c r="A159" s="18" t="s">
        <v>148</v>
      </c>
      <c r="B159" s="76" t="s">
        <v>26</v>
      </c>
      <c r="C159" s="212">
        <v>3444710</v>
      </c>
      <c r="D159" s="213"/>
      <c r="E159" s="325"/>
      <c r="F159" s="351"/>
      <c r="G159" s="285">
        <f t="shared" si="9"/>
        <v>3444710</v>
      </c>
    </row>
    <row r="160" spans="1:7" ht="29.25" x14ac:dyDescent="0.25">
      <c r="A160" s="18" t="s">
        <v>150</v>
      </c>
      <c r="B160" s="76" t="s">
        <v>149</v>
      </c>
      <c r="C160" s="212">
        <v>313480</v>
      </c>
      <c r="D160" s="213"/>
      <c r="E160" s="325"/>
      <c r="F160" s="351"/>
      <c r="G160" s="285">
        <f t="shared" si="9"/>
        <v>313480</v>
      </c>
    </row>
    <row r="161" spans="1:7" s="1" customFormat="1" ht="15.75" thickBot="1" x14ac:dyDescent="0.3">
      <c r="A161" s="32" t="s">
        <v>151</v>
      </c>
      <c r="B161" s="79" t="s">
        <v>30</v>
      </c>
      <c r="C161" s="216">
        <v>1205649</v>
      </c>
      <c r="D161" s="217"/>
      <c r="E161" s="327"/>
      <c r="F161" s="353"/>
      <c r="G161" s="296">
        <f t="shared" si="9"/>
        <v>1205649</v>
      </c>
    </row>
    <row r="162" spans="1:7" ht="15.75" thickBot="1" x14ac:dyDescent="0.3">
      <c r="A162" s="166"/>
      <c r="B162" s="167"/>
      <c r="C162" s="168"/>
      <c r="D162" s="169"/>
      <c r="E162" s="170"/>
      <c r="F162" s="167"/>
      <c r="G162" s="261"/>
    </row>
    <row r="163" spans="1:7" s="1" customFormat="1" x14ac:dyDescent="0.25">
      <c r="A163" s="218"/>
      <c r="B163" s="80" t="s">
        <v>152</v>
      </c>
      <c r="C163" s="219"/>
      <c r="D163" s="220"/>
      <c r="E163" s="221"/>
      <c r="F163" s="80"/>
      <c r="G163" s="297"/>
    </row>
    <row r="164" spans="1:7" x14ac:dyDescent="0.25">
      <c r="A164" s="222"/>
      <c r="B164" s="81" t="s">
        <v>1</v>
      </c>
      <c r="C164" s="223"/>
      <c r="D164" s="224"/>
      <c r="E164" s="225"/>
      <c r="F164" s="81"/>
      <c r="G164" s="298"/>
    </row>
    <row r="165" spans="1:7" x14ac:dyDescent="0.25">
      <c r="A165" s="19" t="s">
        <v>153</v>
      </c>
      <c r="B165" s="82" t="s">
        <v>5</v>
      </c>
      <c r="C165" s="226">
        <v>8007634</v>
      </c>
      <c r="D165" s="227"/>
      <c r="E165" s="328"/>
      <c r="F165" s="354"/>
      <c r="G165" s="299">
        <f>SUM(C165:F165)</f>
        <v>8007634</v>
      </c>
    </row>
    <row r="166" spans="1:7" x14ac:dyDescent="0.25">
      <c r="A166" s="19" t="s">
        <v>154</v>
      </c>
      <c r="B166" s="81" t="s">
        <v>6</v>
      </c>
      <c r="C166" s="226">
        <v>7782986</v>
      </c>
      <c r="D166" s="227"/>
      <c r="E166" s="328"/>
      <c r="F166" s="354"/>
      <c r="G166" s="299">
        <f>SUM(C166:F166)</f>
        <v>7782986</v>
      </c>
    </row>
    <row r="167" spans="1:7" x14ac:dyDescent="0.25">
      <c r="A167" s="19" t="s">
        <v>155</v>
      </c>
      <c r="B167" s="81" t="s">
        <v>7</v>
      </c>
      <c r="C167" s="226">
        <v>1203</v>
      </c>
      <c r="D167" s="224"/>
      <c r="E167" s="225"/>
      <c r="F167" s="354"/>
      <c r="G167" s="298">
        <f>SUM(C167:F167)</f>
        <v>1203</v>
      </c>
    </row>
    <row r="168" spans="1:7" ht="29.25" x14ac:dyDescent="0.25">
      <c r="A168" s="222"/>
      <c r="B168" s="81" t="s">
        <v>8</v>
      </c>
      <c r="C168" s="223"/>
      <c r="D168" s="224"/>
      <c r="E168" s="225"/>
      <c r="F168" s="81"/>
      <c r="G168" s="298"/>
    </row>
    <row r="169" spans="1:7" ht="29.25" x14ac:dyDescent="0.25">
      <c r="A169" s="19" t="s">
        <v>156</v>
      </c>
      <c r="B169" s="81" t="s">
        <v>9</v>
      </c>
      <c r="C169" s="226">
        <v>24967</v>
      </c>
      <c r="D169" s="227"/>
      <c r="E169" s="328"/>
      <c r="F169" s="354"/>
      <c r="G169" s="299">
        <f t="shared" ref="G169:G175" si="10">SUM(C169:F169)</f>
        <v>24967</v>
      </c>
    </row>
    <row r="170" spans="1:7" ht="43.5" x14ac:dyDescent="0.25">
      <c r="A170" s="19" t="s">
        <v>157</v>
      </c>
      <c r="B170" s="81" t="s">
        <v>10</v>
      </c>
      <c r="C170" s="226">
        <v>0</v>
      </c>
      <c r="D170" s="227"/>
      <c r="E170" s="225"/>
      <c r="F170" s="81"/>
      <c r="G170" s="299">
        <f t="shared" si="10"/>
        <v>0</v>
      </c>
    </row>
    <row r="171" spans="1:7" ht="29.25" x14ac:dyDescent="0.25">
      <c r="A171" s="19" t="s">
        <v>158</v>
      </c>
      <c r="B171" s="81" t="s">
        <v>11</v>
      </c>
      <c r="C171" s="226">
        <v>24967</v>
      </c>
      <c r="D171" s="227"/>
      <c r="E171" s="328"/>
      <c r="F171" s="354"/>
      <c r="G171" s="299">
        <f t="shared" si="10"/>
        <v>24967</v>
      </c>
    </row>
    <row r="172" spans="1:7" ht="29.25" x14ac:dyDescent="0.25">
      <c r="A172" s="19" t="s">
        <v>159</v>
      </c>
      <c r="B172" s="81" t="s">
        <v>12</v>
      </c>
      <c r="C172" s="226">
        <v>24967</v>
      </c>
      <c r="D172" s="227"/>
      <c r="E172" s="328"/>
      <c r="F172" s="354"/>
      <c r="G172" s="299">
        <f t="shared" si="10"/>
        <v>24967</v>
      </c>
    </row>
    <row r="173" spans="1:7" ht="29.25" x14ac:dyDescent="0.25">
      <c r="A173" s="19" t="s">
        <v>160</v>
      </c>
      <c r="B173" s="81" t="s">
        <v>56</v>
      </c>
      <c r="C173" s="226">
        <v>0</v>
      </c>
      <c r="D173" s="227"/>
      <c r="E173" s="225"/>
      <c r="F173" s="81"/>
      <c r="G173" s="299">
        <f t="shared" si="10"/>
        <v>0</v>
      </c>
    </row>
    <row r="174" spans="1:7" x14ac:dyDescent="0.25">
      <c r="A174" s="19" t="s">
        <v>161</v>
      </c>
      <c r="B174" s="81" t="s">
        <v>18</v>
      </c>
      <c r="C174" s="226">
        <v>248450</v>
      </c>
      <c r="D174" s="227"/>
      <c r="E174" s="328"/>
      <c r="F174" s="354"/>
      <c r="G174" s="299">
        <f t="shared" si="10"/>
        <v>248450</v>
      </c>
    </row>
    <row r="175" spans="1:7" s="1" customFormat="1" x14ac:dyDescent="0.25">
      <c r="A175" s="33" t="s">
        <v>162</v>
      </c>
      <c r="B175" s="83" t="s">
        <v>19</v>
      </c>
      <c r="C175" s="228">
        <v>74535</v>
      </c>
      <c r="D175" s="229"/>
      <c r="E175" s="329"/>
      <c r="F175" s="355"/>
      <c r="G175" s="300">
        <f t="shared" si="10"/>
        <v>74535</v>
      </c>
    </row>
    <row r="176" spans="1:7" x14ac:dyDescent="0.25">
      <c r="A176" s="222"/>
      <c r="B176" s="81" t="s">
        <v>163</v>
      </c>
      <c r="C176" s="223"/>
      <c r="D176" s="224"/>
      <c r="E176" s="225"/>
      <c r="F176" s="81"/>
      <c r="G176" s="298"/>
    </row>
    <row r="177" spans="1:7" ht="29.25" x14ac:dyDescent="0.25">
      <c r="A177" s="19" t="s">
        <v>164</v>
      </c>
      <c r="B177" s="81" t="s">
        <v>172</v>
      </c>
      <c r="C177" s="226">
        <v>4625561</v>
      </c>
      <c r="D177" s="227"/>
      <c r="E177" s="328"/>
      <c r="F177" s="354"/>
      <c r="G177" s="299">
        <f t="shared" ref="G177:G185" si="11">SUM(C177:F177)</f>
        <v>4625561</v>
      </c>
    </row>
    <row r="178" spans="1:7" ht="29.25" x14ac:dyDescent="0.25">
      <c r="A178" s="19" t="s">
        <v>165</v>
      </c>
      <c r="B178" s="81" t="s">
        <v>173</v>
      </c>
      <c r="C178" s="226">
        <v>3834411</v>
      </c>
      <c r="D178" s="227"/>
      <c r="E178" s="328"/>
      <c r="F178" s="354"/>
      <c r="G178" s="299">
        <f t="shared" si="11"/>
        <v>3834411</v>
      </c>
    </row>
    <row r="179" spans="1:7" ht="29.25" x14ac:dyDescent="0.25">
      <c r="A179" s="19" t="s">
        <v>166</v>
      </c>
      <c r="B179" s="81" t="s">
        <v>174</v>
      </c>
      <c r="C179" s="226">
        <v>791221</v>
      </c>
      <c r="D179" s="227"/>
      <c r="E179" s="328"/>
      <c r="F179" s="354"/>
      <c r="G179" s="299">
        <f t="shared" si="11"/>
        <v>791221</v>
      </c>
    </row>
    <row r="180" spans="1:7" ht="29.25" x14ac:dyDescent="0.25">
      <c r="A180" s="19" t="s">
        <v>167</v>
      </c>
      <c r="B180" s="81" t="s">
        <v>175</v>
      </c>
      <c r="C180" s="226">
        <v>530054</v>
      </c>
      <c r="D180" s="227"/>
      <c r="E180" s="328"/>
      <c r="F180" s="354"/>
      <c r="G180" s="299">
        <f t="shared" si="11"/>
        <v>530054</v>
      </c>
    </row>
    <row r="181" spans="1:7" ht="29.25" x14ac:dyDescent="0.25">
      <c r="A181" s="19" t="s">
        <v>168</v>
      </c>
      <c r="B181" s="81" t="s">
        <v>176</v>
      </c>
      <c r="C181" s="226">
        <v>459300</v>
      </c>
      <c r="D181" s="227"/>
      <c r="E181" s="328"/>
      <c r="F181" s="354"/>
      <c r="G181" s="299">
        <f t="shared" si="11"/>
        <v>459300</v>
      </c>
    </row>
    <row r="182" spans="1:7" ht="29.25" x14ac:dyDescent="0.25">
      <c r="A182" s="19" t="s">
        <v>169</v>
      </c>
      <c r="B182" s="81" t="s">
        <v>177</v>
      </c>
      <c r="C182" s="223">
        <v>0</v>
      </c>
      <c r="D182" s="224"/>
      <c r="E182" s="225"/>
      <c r="F182" s="81"/>
      <c r="G182" s="298">
        <f t="shared" si="11"/>
        <v>0</v>
      </c>
    </row>
    <row r="183" spans="1:7" ht="43.5" x14ac:dyDescent="0.25">
      <c r="A183" s="19" t="s">
        <v>170</v>
      </c>
      <c r="B183" s="81" t="s">
        <v>178</v>
      </c>
      <c r="C183" s="226">
        <v>70768</v>
      </c>
      <c r="D183" s="227"/>
      <c r="E183" s="328"/>
      <c r="F183" s="354"/>
      <c r="G183" s="299">
        <f t="shared" si="11"/>
        <v>70768</v>
      </c>
    </row>
    <row r="184" spans="1:7" x14ac:dyDescent="0.25">
      <c r="A184" s="19" t="s">
        <v>171</v>
      </c>
      <c r="B184" s="81" t="s">
        <v>179</v>
      </c>
      <c r="C184" s="226">
        <v>861989</v>
      </c>
      <c r="D184" s="227"/>
      <c r="E184" s="328"/>
      <c r="F184" s="354"/>
      <c r="G184" s="299">
        <f t="shared" si="11"/>
        <v>861989</v>
      </c>
    </row>
    <row r="185" spans="1:7" s="1" customFormat="1" ht="15.75" thickBot="1" x14ac:dyDescent="0.3">
      <c r="A185" s="20" t="s">
        <v>180</v>
      </c>
      <c r="B185" s="230" t="s">
        <v>30</v>
      </c>
      <c r="C185" s="231">
        <v>258597</v>
      </c>
      <c r="D185" s="232"/>
      <c r="E185" s="330"/>
      <c r="F185" s="356"/>
      <c r="G185" s="301">
        <f t="shared" si="11"/>
        <v>258597</v>
      </c>
    </row>
    <row r="186" spans="1:7" ht="15.75" thickBot="1" x14ac:dyDescent="0.3">
      <c r="A186" s="166"/>
      <c r="B186" s="167"/>
      <c r="C186" s="168"/>
      <c r="D186" s="169"/>
      <c r="E186" s="170"/>
      <c r="F186" s="167"/>
      <c r="G186" s="261"/>
    </row>
    <row r="187" spans="1:7" s="1" customFormat="1" x14ac:dyDescent="0.25">
      <c r="A187" s="233"/>
      <c r="B187" s="233" t="s">
        <v>181</v>
      </c>
      <c r="C187" s="234"/>
      <c r="D187" s="235"/>
      <c r="E187" s="236"/>
      <c r="F187" s="258"/>
      <c r="G187" s="302"/>
    </row>
    <row r="188" spans="1:7" x14ac:dyDescent="0.25">
      <c r="A188" s="38" t="s">
        <v>185</v>
      </c>
      <c r="B188" s="38" t="s">
        <v>5</v>
      </c>
      <c r="C188" s="237">
        <v>1016</v>
      </c>
      <c r="D188" s="238"/>
      <c r="E188" s="239"/>
      <c r="F188" s="259"/>
      <c r="G188" s="303">
        <f>SUM(C188:F188)</f>
        <v>1016</v>
      </c>
    </row>
    <row r="189" spans="1:7" x14ac:dyDescent="0.25">
      <c r="A189" s="38" t="s">
        <v>186</v>
      </c>
      <c r="B189" s="84" t="s">
        <v>6</v>
      </c>
      <c r="C189" s="240">
        <v>960</v>
      </c>
      <c r="D189" s="238"/>
      <c r="E189" s="239"/>
      <c r="F189" s="259"/>
      <c r="G189" s="303">
        <f>SUM(C189:F189)</f>
        <v>960</v>
      </c>
    </row>
    <row r="190" spans="1:7" x14ac:dyDescent="0.25">
      <c r="A190" s="38" t="s">
        <v>187</v>
      </c>
      <c r="B190" s="84" t="s">
        <v>7</v>
      </c>
      <c r="C190" s="240">
        <v>0</v>
      </c>
      <c r="D190" s="238"/>
      <c r="E190" s="239"/>
      <c r="F190" s="259"/>
      <c r="G190" s="303">
        <f>SUM(C190:F190)</f>
        <v>0</v>
      </c>
    </row>
    <row r="191" spans="1:7" x14ac:dyDescent="0.25">
      <c r="A191" s="38" t="s">
        <v>188</v>
      </c>
      <c r="B191" s="84" t="s">
        <v>182</v>
      </c>
      <c r="C191" s="240">
        <v>57</v>
      </c>
      <c r="D191" s="238"/>
      <c r="E191" s="239"/>
      <c r="F191" s="259"/>
      <c r="G191" s="303">
        <f>SUM(C191:F191)</f>
        <v>57</v>
      </c>
    </row>
    <row r="192" spans="1:7" s="1" customFormat="1" ht="15.75" thickBot="1" x14ac:dyDescent="0.3">
      <c r="A192" s="39" t="s">
        <v>189</v>
      </c>
      <c r="B192" s="85" t="s">
        <v>183</v>
      </c>
      <c r="C192" s="241">
        <v>17</v>
      </c>
      <c r="D192" s="242"/>
      <c r="E192" s="243"/>
      <c r="F192" s="260"/>
      <c r="G192" s="304">
        <f>SUM(C192:F192)</f>
        <v>17</v>
      </c>
    </row>
    <row r="193" spans="1:7" ht="15.75" thickBot="1" x14ac:dyDescent="0.3">
      <c r="A193" s="166"/>
      <c r="B193" s="167"/>
      <c r="C193" s="168"/>
      <c r="D193" s="169"/>
      <c r="E193" s="170"/>
      <c r="F193" s="167"/>
      <c r="G193" s="261"/>
    </row>
    <row r="194" spans="1:7" s="1" customFormat="1" x14ac:dyDescent="0.25">
      <c r="A194" s="185"/>
      <c r="B194" s="70" t="s">
        <v>184</v>
      </c>
      <c r="C194" s="186"/>
      <c r="D194" s="187"/>
      <c r="E194" s="188"/>
      <c r="F194" s="70"/>
      <c r="G194" s="305"/>
    </row>
    <row r="195" spans="1:7" x14ac:dyDescent="0.25">
      <c r="A195" s="17" t="s">
        <v>190</v>
      </c>
      <c r="B195" s="72" t="s">
        <v>5</v>
      </c>
      <c r="C195" s="244">
        <v>0</v>
      </c>
      <c r="D195" s="191"/>
      <c r="E195" s="192"/>
      <c r="F195" s="71"/>
      <c r="G195" s="306">
        <f>SUM(C195:F195)</f>
        <v>0</v>
      </c>
    </row>
    <row r="196" spans="1:7" x14ac:dyDescent="0.25">
      <c r="A196" s="17" t="s">
        <v>191</v>
      </c>
      <c r="B196" s="71" t="s">
        <v>6</v>
      </c>
      <c r="C196" s="244">
        <v>0</v>
      </c>
      <c r="D196" s="191"/>
      <c r="E196" s="192"/>
      <c r="F196" s="71"/>
      <c r="G196" s="306">
        <f>SUM(C196:F196)</f>
        <v>0</v>
      </c>
    </row>
    <row r="197" spans="1:7" x14ac:dyDescent="0.25">
      <c r="A197" s="17" t="s">
        <v>192</v>
      </c>
      <c r="B197" s="71" t="s">
        <v>7</v>
      </c>
      <c r="C197" s="244">
        <v>0</v>
      </c>
      <c r="D197" s="191"/>
      <c r="E197" s="192"/>
      <c r="F197" s="71"/>
      <c r="G197" s="306">
        <f>SUM(C197:F197)</f>
        <v>0</v>
      </c>
    </row>
    <row r="198" spans="1:7" x14ac:dyDescent="0.25">
      <c r="A198" s="17" t="s">
        <v>193</v>
      </c>
      <c r="B198" s="71" t="s">
        <v>182</v>
      </c>
      <c r="C198" s="244">
        <v>0</v>
      </c>
      <c r="D198" s="191"/>
      <c r="E198" s="192"/>
      <c r="F198" s="71"/>
      <c r="G198" s="306">
        <f>SUM(C198:F198)</f>
        <v>0</v>
      </c>
    </row>
    <row r="199" spans="1:7" s="1" customFormat="1" ht="15.75" thickBot="1" x14ac:dyDescent="0.3">
      <c r="A199" s="29" t="s">
        <v>194</v>
      </c>
      <c r="B199" s="74" t="s">
        <v>183</v>
      </c>
      <c r="C199" s="245">
        <v>0</v>
      </c>
      <c r="D199" s="197"/>
      <c r="E199" s="198"/>
      <c r="F199" s="74"/>
      <c r="G199" s="307">
        <f>SUM(C199:F199)</f>
        <v>0</v>
      </c>
    </row>
    <row r="200" spans="1:7" ht="15.75" thickBot="1" x14ac:dyDescent="0.3">
      <c r="A200" s="166"/>
      <c r="B200" s="167"/>
      <c r="C200" s="168"/>
      <c r="D200" s="169"/>
      <c r="E200" s="170"/>
      <c r="F200" s="167"/>
      <c r="G200" s="261"/>
    </row>
    <row r="201" spans="1:7" s="1" customFormat="1" ht="30" x14ac:dyDescent="0.25">
      <c r="A201" s="246"/>
      <c r="B201" s="86" t="s">
        <v>195</v>
      </c>
      <c r="C201" s="247"/>
      <c r="D201" s="248"/>
      <c r="E201" s="249"/>
      <c r="F201" s="86"/>
      <c r="G201" s="308"/>
    </row>
    <row r="202" spans="1:7" x14ac:dyDescent="0.25">
      <c r="A202" s="21" t="s">
        <v>197</v>
      </c>
      <c r="B202" s="87" t="s">
        <v>5</v>
      </c>
      <c r="C202" s="250">
        <v>0</v>
      </c>
      <c r="D202" s="251"/>
      <c r="E202" s="252"/>
      <c r="F202" s="88"/>
      <c r="G202" s="309">
        <f>SUM(C202:F202)</f>
        <v>0</v>
      </c>
    </row>
    <row r="203" spans="1:7" x14ac:dyDescent="0.25">
      <c r="A203" s="21" t="s">
        <v>198</v>
      </c>
      <c r="B203" s="88" t="s">
        <v>6</v>
      </c>
      <c r="C203" s="250">
        <v>0</v>
      </c>
      <c r="D203" s="251"/>
      <c r="E203" s="252"/>
      <c r="F203" s="88"/>
      <c r="G203" s="309">
        <f>SUM(C203:F203)</f>
        <v>0</v>
      </c>
    </row>
    <row r="204" spans="1:7" x14ac:dyDescent="0.25">
      <c r="A204" s="21" t="s">
        <v>199</v>
      </c>
      <c r="B204" s="88" t="s">
        <v>7</v>
      </c>
      <c r="C204" s="250">
        <v>0</v>
      </c>
      <c r="D204" s="251"/>
      <c r="E204" s="252"/>
      <c r="F204" s="88"/>
      <c r="G204" s="309">
        <f>SUM(C204:F204)</f>
        <v>0</v>
      </c>
    </row>
    <row r="205" spans="1:7" ht="29.25" x14ac:dyDescent="0.25">
      <c r="A205" s="253"/>
      <c r="B205" s="88" t="s">
        <v>196</v>
      </c>
      <c r="C205" s="250">
        <v>0</v>
      </c>
      <c r="D205" s="251"/>
      <c r="E205" s="252"/>
      <c r="F205" s="88"/>
      <c r="G205" s="309"/>
    </row>
    <row r="206" spans="1:7" ht="29.25" x14ac:dyDescent="0.25">
      <c r="A206" s="21" t="s">
        <v>200</v>
      </c>
      <c r="B206" s="88" t="s">
        <v>9</v>
      </c>
      <c r="C206" s="250">
        <v>0</v>
      </c>
      <c r="D206" s="251"/>
      <c r="E206" s="252"/>
      <c r="F206" s="88"/>
      <c r="G206" s="309">
        <f t="shared" ref="G206:G212" si="12">SUM(C206:F206)</f>
        <v>0</v>
      </c>
    </row>
    <row r="207" spans="1:7" ht="43.5" x14ac:dyDescent="0.25">
      <c r="A207" s="21" t="s">
        <v>201</v>
      </c>
      <c r="B207" s="88" t="s">
        <v>10</v>
      </c>
      <c r="C207" s="250">
        <v>0</v>
      </c>
      <c r="D207" s="251"/>
      <c r="E207" s="252"/>
      <c r="F207" s="88"/>
      <c r="G207" s="309">
        <f t="shared" si="12"/>
        <v>0</v>
      </c>
    </row>
    <row r="208" spans="1:7" ht="29.25" x14ac:dyDescent="0.25">
      <c r="A208" s="21" t="s">
        <v>202</v>
      </c>
      <c r="B208" s="88" t="s">
        <v>11</v>
      </c>
      <c r="C208" s="250">
        <v>0</v>
      </c>
      <c r="D208" s="251"/>
      <c r="E208" s="252"/>
      <c r="F208" s="88"/>
      <c r="G208" s="309">
        <f t="shared" si="12"/>
        <v>0</v>
      </c>
    </row>
    <row r="209" spans="1:7" ht="29.25" x14ac:dyDescent="0.25">
      <c r="A209" s="21" t="s">
        <v>203</v>
      </c>
      <c r="B209" s="88" t="s">
        <v>12</v>
      </c>
      <c r="C209" s="250">
        <v>0</v>
      </c>
      <c r="D209" s="251"/>
      <c r="E209" s="252"/>
      <c r="F209" s="88"/>
      <c r="G209" s="309">
        <f t="shared" si="12"/>
        <v>0</v>
      </c>
    </row>
    <row r="210" spans="1:7" ht="29.25" x14ac:dyDescent="0.25">
      <c r="A210" s="21" t="s">
        <v>204</v>
      </c>
      <c r="B210" s="88" t="s">
        <v>56</v>
      </c>
      <c r="C210" s="250">
        <v>0</v>
      </c>
      <c r="D210" s="251"/>
      <c r="E210" s="252"/>
      <c r="F210" s="88"/>
      <c r="G210" s="309">
        <f t="shared" si="12"/>
        <v>0</v>
      </c>
    </row>
    <row r="211" spans="1:7" x14ac:dyDescent="0.25">
      <c r="A211" s="21" t="s">
        <v>205</v>
      </c>
      <c r="B211" s="88" t="s">
        <v>182</v>
      </c>
      <c r="C211" s="250">
        <v>0</v>
      </c>
      <c r="D211" s="251"/>
      <c r="E211" s="252"/>
      <c r="F211" s="88"/>
      <c r="G211" s="309">
        <f t="shared" si="12"/>
        <v>0</v>
      </c>
    </row>
    <row r="212" spans="1:7" s="1" customFormat="1" ht="15.75" thickBot="1" x14ac:dyDescent="0.3">
      <c r="A212" s="34" t="s">
        <v>206</v>
      </c>
      <c r="B212" s="89" t="s">
        <v>183</v>
      </c>
      <c r="C212" s="254">
        <v>0</v>
      </c>
      <c r="D212" s="255"/>
      <c r="E212" s="256"/>
      <c r="F212" s="89"/>
      <c r="G212" s="310">
        <f t="shared" si="12"/>
        <v>0</v>
      </c>
    </row>
    <row r="213" spans="1:7" ht="15.75" thickBot="1" x14ac:dyDescent="0.3">
      <c r="A213" s="166"/>
      <c r="B213" s="167"/>
      <c r="C213" s="168"/>
      <c r="D213" s="169"/>
      <c r="E213" s="170"/>
      <c r="F213" s="167"/>
      <c r="G213" s="261"/>
    </row>
    <row r="214" spans="1:7" ht="23.25" customHeight="1" thickBot="1" x14ac:dyDescent="0.3">
      <c r="A214" s="22" t="s">
        <v>208</v>
      </c>
      <c r="B214" s="90" t="s">
        <v>207</v>
      </c>
      <c r="C214" s="332">
        <v>5267560</v>
      </c>
      <c r="D214" s="333"/>
      <c r="E214" s="331"/>
      <c r="F214" s="357">
        <f>F16+F22+F35+F41+F54+F60+F75+F81+F94+F100+F114+F120+F134+F140+F154+F161+F175+F185+F192+F199+F212</f>
        <v>0</v>
      </c>
      <c r="G214" s="334">
        <f>C214+D214+E214+F214</f>
        <v>5267560</v>
      </c>
    </row>
  </sheetData>
  <mergeCells count="3">
    <mergeCell ref="A1:F1"/>
    <mergeCell ref="A2:B2"/>
    <mergeCell ref="A3:B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GFR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Brož Roman JUDr. (GFŘ)</dc:creator>
  <cp:lastModifiedBy>Brož Roman JUDr. (GFŘ)</cp:lastModifiedBy>
  <dcterms:created xsi:type="dcterms:W3CDTF">2024-06-18T09:40:12Z</dcterms:created>
  <dcterms:modified xsi:type="dcterms:W3CDTF">2025-06-03T13:36:38Z</dcterms:modified>
</cp:coreProperties>
</file>